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135" windowHeight="8130" tabRatio="674"/>
  </bookViews>
  <sheets>
    <sheet name="Presentación" sheetId="11" r:id="rId1"/>
    <sheet name="Retenciones Periódicas" sheetId="1" r:id="rId2"/>
    <sheet name="Pagos Mensuales" sheetId="4" r:id="rId3"/>
    <sheet name="RIF" sheetId="7" r:id="rId4"/>
    <sheet name="Arrendamiento" sheetId="13" r:id="rId5"/>
    <sheet name="Semestrales Sec Agri-Ganad" sheetId="14" r:id="rId6"/>
    <sheet name="Inmuebles" sheetId="16" r:id="rId7"/>
    <sheet name="Anual" sheetId="15" r:id="rId8"/>
  </sheets>
  <definedNames>
    <definedName name="_xlnm._FilterDatabase" localSheetId="1" hidden="1">'Retenciones Periódicas'!$A$8:$H$8</definedName>
    <definedName name="_xlnm.Print_Area" localSheetId="7">Anual!$A$1:$I$44</definedName>
    <definedName name="_xlnm.Print_Area" localSheetId="4">Arrendamiento!$A$1:$I$61</definedName>
    <definedName name="_xlnm.Print_Area" localSheetId="6">Inmuebles!$A$1:$I$48</definedName>
    <definedName name="_xlnm.Print_Area" localSheetId="2">'Pagos Mensuales'!$A$1:$I$108</definedName>
    <definedName name="_xlnm.Print_Area" localSheetId="0">Presentación!$A$1:$M$46</definedName>
    <definedName name="_xlnm.Print_Area" localSheetId="1">'Retenciones Periódicas'!$A$1:$H$244</definedName>
    <definedName name="_xlnm.Print_Area" localSheetId="3">RIF!$A$1:$I$55</definedName>
    <definedName name="_xlnm.Print_Area" localSheetId="5">'Semestrales Sec Agri-Ganad'!$A$1:$I$48</definedName>
    <definedName name="_xlnm.Print_Titles" localSheetId="2">'Pagos Mensuales'!$1:$9</definedName>
    <definedName name="_xlnm.Print_Titles" localSheetId="1">'Retenciones Periódicas'!$1:$9</definedName>
  </definedNames>
  <calcPr calcId="124519"/>
</workbook>
</file>

<file path=xl/calcChain.xml><?xml version="1.0" encoding="utf-8"?>
<calcChain xmlns="http://schemas.openxmlformats.org/spreadsheetml/2006/main">
  <c r="J32" i="11"/>
  <c r="J36" l="1"/>
  <c r="J34"/>
  <c r="J35" s="1"/>
  <c r="J38"/>
  <c r="J37" l="1"/>
  <c r="J39" s="1"/>
</calcChain>
</file>

<file path=xl/sharedStrings.xml><?xml version="1.0" encoding="utf-8"?>
<sst xmlns="http://schemas.openxmlformats.org/spreadsheetml/2006/main" count="319" uniqueCount="108">
  <si>
    <t>En adelante</t>
  </si>
  <si>
    <t>Subsidio para el empleo diario</t>
  </si>
  <si>
    <t>Tarifa que incluye el subsidio para el empleo, aplicable a la tarifa de pagos decenales.</t>
  </si>
  <si>
    <t>Límite inferior en $</t>
  </si>
  <si>
    <t>Límite superior en $</t>
  </si>
  <si>
    <t>Cuota fija en $</t>
  </si>
  <si>
    <t>Para Ingresos de $</t>
  </si>
  <si>
    <t>Hasta Ingresos de $</t>
  </si>
  <si>
    <t>Cantidad de subsidio para el empleo diario en $</t>
  </si>
  <si>
    <t>Subsidio Diario</t>
  </si>
  <si>
    <t>Límite inferior 2 en $</t>
  </si>
  <si>
    <t>Límite inferior 1 en $</t>
  </si>
  <si>
    <t>Subsidio Semanal</t>
  </si>
  <si>
    <t>Subsidio para el empleo semanal</t>
  </si>
  <si>
    <t>Subsidio Decenal</t>
  </si>
  <si>
    <t>Cantidad de subsidio para el empleo decenal en $</t>
  </si>
  <si>
    <t>Subsidio para el empleo decenal</t>
  </si>
  <si>
    <t>Subsidio Quincenal</t>
  </si>
  <si>
    <t>Procentaje para aplicarse sobre el excedente del límite inferior</t>
  </si>
  <si>
    <t>Cantidad de subsidio para el empleo quincenal en $</t>
  </si>
  <si>
    <t>Subsidio Mensual</t>
  </si>
  <si>
    <t>Subsidio para el empleo mensual</t>
  </si>
  <si>
    <t>Tabla que incluye el subsidio para el empleo aplicable a la tarifa de las retenciones mensuales.</t>
  </si>
  <si>
    <t>Retenciones periódicas de ISR:</t>
  </si>
  <si>
    <t>Retención Diaria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</si>
  <si>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 el excedente del límite inferior</t>
    </r>
  </si>
  <si>
    <t>Tabla que incluye el subsidio para el empleo, aplicable a la tarifa de retenciones diarias de ISR.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</si>
  <si>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 el excedente del límite inferior 1</t>
    </r>
  </si>
  <si>
    <t>Tabla que incluye el subsidio para el empleo, aplicable a la tarifa de retenciones semanales de ISR.</t>
  </si>
  <si>
    <t>Porcentaje para aplicarse sobre el excedente del límite inferior 1</t>
  </si>
  <si>
    <t>Retención Decenal</t>
  </si>
  <si>
    <t>Retención Quincenal</t>
  </si>
  <si>
    <t>Tabla que incluye el subsidio para el empleo aplicable a la tarifa de los pagos quincenales.</t>
  </si>
  <si>
    <t>Procentaje para aplicarse sobre el excedente del límite inferior 1</t>
  </si>
  <si>
    <r>
      <t>Subsidio para el empleo quincena</t>
    </r>
    <r>
      <rPr>
        <sz val="11"/>
        <color theme="1"/>
        <rFont val="Calibri"/>
        <family val="2"/>
        <scheme val="minor"/>
      </rPr>
      <t>l</t>
    </r>
  </si>
  <si>
    <t>Retención Mensual</t>
  </si>
  <si>
    <t>Anual</t>
  </si>
  <si>
    <t>Porcentaje para aplicarse sobre el excedente del límite inferior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</si>
  <si>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</si>
  <si>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</si>
  <si>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</si>
  <si>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</si>
  <si>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</si>
  <si>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</si>
  <si>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</si>
  <si>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</si>
  <si>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</si>
  <si>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</si>
  <si>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</si>
  <si>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</si>
  <si>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Tarifas bimestrales para los RIF</t>
  </si>
  <si>
    <t>Marzo – Abril</t>
  </si>
  <si>
    <t>Mayo – Junio</t>
  </si>
  <si>
    <t>Julio – Agosto</t>
  </si>
  <si>
    <t>Septiembre – Octubre</t>
  </si>
  <si>
    <t>Noviembre – Diciembre</t>
  </si>
  <si>
    <t>Tarifas provisionales para personas físicas con ingresos por arrendamiento, o por otorgar uso o goce temporal de bienes.</t>
  </si>
  <si>
    <t>Tarifas semestrales para personas morales con actividades agrícolas y ganaderas.</t>
  </si>
  <si>
    <t>Primer Semestre (Enero – Junio)</t>
  </si>
  <si>
    <t>Segundo Semestre (Julio – Diciembre)</t>
  </si>
  <si>
    <t>Retención Semanal</t>
  </si>
  <si>
    <t>www.contaduriaccii.com.mx</t>
  </si>
  <si>
    <t>atencion@contaduriaccii.com.mx</t>
  </si>
  <si>
    <t>Tablas Mensuales</t>
  </si>
  <si>
    <t>Tablas Semestrales</t>
  </si>
  <si>
    <t>Tablas Arrendamiento</t>
  </si>
  <si>
    <t>Tablas para RIF</t>
  </si>
  <si>
    <t>Mensual</t>
  </si>
  <si>
    <t>Trimestral</t>
  </si>
  <si>
    <t>Tarifas mensuales de pagos provisionales de ISR para 
Personas Físicas con Actividad Empresarial:</t>
  </si>
  <si>
    <t>Tabla Anual</t>
  </si>
  <si>
    <t>Contenido</t>
  </si>
  <si>
    <t>Presentación</t>
  </si>
  <si>
    <t>Cantidad de subsidio para el empleo mensual en $</t>
  </si>
  <si>
    <t>Tablas Periódicas</t>
  </si>
  <si>
    <t>Cálculo de ISR</t>
  </si>
  <si>
    <t>Ingresos</t>
  </si>
  <si>
    <t>( - )</t>
  </si>
  <si>
    <t>Deducciones</t>
  </si>
  <si>
    <t>( = )</t>
  </si>
  <si>
    <t>Base del Calculo</t>
  </si>
  <si>
    <t>Base del Impuesto</t>
  </si>
  <si>
    <t>( x )</t>
  </si>
  <si>
    <t>Impuesto Marginal</t>
  </si>
  <si>
    <t>( + )</t>
  </si>
  <si>
    <t>Importe de ISR</t>
  </si>
  <si>
    <t>1.-  Retenciones periódicas de ISR:</t>
  </si>
  <si>
    <t xml:space="preserve">  </t>
  </si>
  <si>
    <t>2.-  Tarifas mensuales de pagos provisionales de ISR para Personas Físicas con Actividad Empresarial:</t>
  </si>
  <si>
    <t>3.-  Tarifas bimestrales para los RIF</t>
  </si>
  <si>
    <t>4.-  Tarifas provisionales para personas físicas con ingresos por arrendamiento, o por otorgar uso o goce temporal de bienes.</t>
  </si>
  <si>
    <t>5.-  Tarifas semestrales para personas morales con actividades agrícolas y ganaderas.</t>
  </si>
  <si>
    <t>Tabla del mes de Enero</t>
  </si>
  <si>
    <t>Límite Inferior</t>
  </si>
  <si>
    <t>Tasa</t>
  </si>
  <si>
    <t>Cuota Fija</t>
  </si>
  <si>
    <t>1. Total de Ingresos cobrados del mes</t>
  </si>
  <si>
    <t>2. Total de Deducciones Autorizadas del mes</t>
  </si>
  <si>
    <t>3. Importe buscado en la tabla, entre el límite inferior y el superior.</t>
  </si>
  <si>
    <t>Cómo se realiza el cálculo</t>
  </si>
  <si>
    <t>Enero – Febrero</t>
  </si>
  <si>
    <t>Te traemos las Tablas de ISR para este 2021</t>
  </si>
  <si>
    <t>Tabla de ISR Anual 2021</t>
  </si>
  <si>
    <t>Tabla Enajenación de Inmuebles</t>
  </si>
  <si>
    <t>Tarifa para el cálculo de los pagos provisionales que se deban efectuar durante 2021, tratándose de la enajenación de inmuebles a que se refiere la regla 3.15.4., de la Resolución Miscelánea Fiscal para 2021.</t>
  </si>
  <si>
    <t>Enajenación de Inmuebles</t>
  </si>
  <si>
    <t>6.-  Tabla de ISR Enajenación de Inmuebles</t>
  </si>
  <si>
    <t>7.-  Tabla de ISR Anual 2021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</si>
</sst>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Roboto"/>
    </font>
    <font>
      <u/>
      <sz val="11"/>
      <color theme="10"/>
      <name val="Calibri"/>
      <family val="2"/>
    </font>
    <font>
      <sz val="18"/>
      <color rgb="FF333333"/>
      <name val="Arial"/>
      <family val="2"/>
    </font>
    <font>
      <b/>
      <sz val="13.5"/>
      <color rgb="FF333333"/>
      <name val="Arial"/>
      <family val="2"/>
    </font>
    <font>
      <sz val="18"/>
      <color theme="3"/>
      <name val="Franklin Gothic Medium Cond"/>
      <family val="2"/>
    </font>
    <font>
      <sz val="22"/>
      <color theme="3"/>
      <name val="Franklin Gothic Medium Cond"/>
      <family val="2"/>
    </font>
    <font>
      <sz val="16"/>
      <color theme="3"/>
      <name val="Franklin Gothic Medium Cond"/>
      <family val="2"/>
    </font>
    <font>
      <b/>
      <sz val="16"/>
      <color theme="3"/>
      <name val="Franklin Gothic Medium Cond"/>
      <family val="2"/>
    </font>
    <font>
      <sz val="14"/>
      <color theme="3"/>
      <name val="Franklin Gothic Medium Cond"/>
      <family val="2"/>
    </font>
    <font>
      <b/>
      <sz val="16"/>
      <color rgb="FF333333"/>
      <name val="Arial"/>
      <family val="2"/>
    </font>
    <font>
      <sz val="16"/>
      <color theme="1"/>
      <name val="Calibri"/>
      <family val="2"/>
      <scheme val="minor"/>
    </font>
    <font>
      <b/>
      <sz val="14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8"/>
      <color rgb="FF33333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8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Franklin Gothic Medium Cond"/>
      <family val="2"/>
    </font>
    <font>
      <b/>
      <sz val="11"/>
      <color theme="1"/>
      <name val="AqChess"/>
      <family val="2"/>
    </font>
    <font>
      <sz val="6"/>
      <color theme="1"/>
      <name val="Franklin Gothic Medium Cond"/>
      <family val="2"/>
    </font>
    <font>
      <sz val="16"/>
      <color theme="1"/>
      <name val="Franklin Gothic Medium"/>
      <family val="2"/>
    </font>
    <font>
      <sz val="16"/>
      <color rgb="FF333333"/>
      <name val="Franklin Gothic Medium"/>
      <family val="2"/>
    </font>
    <font>
      <sz val="9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3">
    <xf numFmtId="0" fontId="0" fillId="0" borderId="0" xfId="0"/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right" vertical="center"/>
    </xf>
    <xf numFmtId="2" fontId="16" fillId="0" borderId="0" xfId="0" applyNumberFormat="1" applyFont="1" applyFill="1" applyBorder="1" applyAlignment="1">
      <alignment horizontal="right" vertical="center"/>
    </xf>
    <xf numFmtId="10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horizontal="center" vertical="center"/>
    </xf>
    <xf numFmtId="4" fontId="16" fillId="0" borderId="0" xfId="0" applyNumberFormat="1" applyFont="1" applyFill="1" applyBorder="1" applyAlignment="1">
      <alignment horizontal="right" vertical="center"/>
    </xf>
    <xf numFmtId="2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16" fillId="0" borderId="0" xfId="0" applyFont="1" applyFill="1" applyBorder="1"/>
    <xf numFmtId="0" fontId="6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7" fillId="0" borderId="0" xfId="0" applyFont="1" applyFill="1" applyBorder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right" vertical="top"/>
    </xf>
    <xf numFmtId="0" fontId="17" fillId="0" borderId="0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right" vertical="top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4" fontId="23" fillId="0" borderId="0" xfId="0" applyNumberFormat="1" applyFont="1" applyBorder="1" applyAlignment="1"/>
    <xf numFmtId="4" fontId="24" fillId="0" borderId="0" xfId="0" applyNumberFormat="1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/>
    <xf numFmtId="0" fontId="0" fillId="0" borderId="1" xfId="0" applyFill="1" applyBorder="1"/>
    <xf numFmtId="0" fontId="0" fillId="0" borderId="0" xfId="0" applyFill="1" applyBorder="1" applyAlignment="1">
      <alignment horizontal="left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8" xfId="0" applyBorder="1"/>
    <xf numFmtId="0" fontId="0" fillId="0" borderId="7" xfId="0" applyFill="1" applyBorder="1" applyAlignment="1"/>
    <xf numFmtId="0" fontId="0" fillId="0" borderId="7" xfId="0" applyFill="1" applyBorder="1" applyAlignment="1">
      <alignment horizontal="right" vertical="center"/>
    </xf>
    <xf numFmtId="4" fontId="0" fillId="0" borderId="7" xfId="0" applyNumberFormat="1" applyFill="1" applyBorder="1" applyAlignment="1">
      <alignment horizontal="right" vertical="center"/>
    </xf>
    <xf numFmtId="0" fontId="0" fillId="0" borderId="0" xfId="0" applyBorder="1"/>
    <xf numFmtId="0" fontId="0" fillId="0" borderId="0" xfId="0" applyNumberFormat="1" applyBorder="1"/>
    <xf numFmtId="0" fontId="0" fillId="0" borderId="10" xfId="0" applyFill="1" applyBorder="1"/>
    <xf numFmtId="4" fontId="22" fillId="4" borderId="9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/>
    <xf numFmtId="0" fontId="1" fillId="0" borderId="1" xfId="0" applyFont="1" applyBorder="1" applyAlignment="1">
      <alignment horizontal="right"/>
    </xf>
    <xf numFmtId="4" fontId="24" fillId="0" borderId="1" xfId="0" applyNumberFormat="1" applyFont="1" applyFill="1" applyBorder="1" applyAlignment="1"/>
    <xf numFmtId="0" fontId="1" fillId="4" borderId="1" xfId="0" applyNumberFormat="1" applyFont="1" applyFill="1" applyBorder="1" applyAlignment="1">
      <alignment horizontal="right"/>
    </xf>
    <xf numFmtId="4" fontId="24" fillId="4" borderId="1" xfId="0" applyNumberFormat="1" applyFont="1" applyFill="1" applyBorder="1" applyAlignment="1"/>
    <xf numFmtId="0" fontId="23" fillId="4" borderId="10" xfId="0" applyNumberFormat="1" applyFont="1" applyFill="1" applyBorder="1" applyAlignment="1"/>
    <xf numFmtId="0" fontId="1" fillId="2" borderId="1" xfId="0" applyFont="1" applyFill="1" applyBorder="1" applyAlignment="1">
      <alignment horizontal="right"/>
    </xf>
    <xf numFmtId="10" fontId="24" fillId="2" borderId="1" xfId="0" applyNumberFormat="1" applyFont="1" applyFill="1" applyBorder="1" applyAlignment="1"/>
    <xf numFmtId="0" fontId="23" fillId="2" borderId="10" xfId="0" applyNumberFormat="1" applyFont="1" applyFill="1" applyBorder="1" applyAlignment="1"/>
    <xf numFmtId="0" fontId="1" fillId="3" borderId="1" xfId="0" applyFont="1" applyFill="1" applyBorder="1" applyAlignment="1">
      <alignment horizontal="right"/>
    </xf>
    <xf numFmtId="4" fontId="24" fillId="3" borderId="1" xfId="0" applyNumberFormat="1" applyFont="1" applyFill="1" applyBorder="1" applyAlignment="1"/>
    <xf numFmtId="0" fontId="23" fillId="3" borderId="10" xfId="0" applyNumberFormat="1" applyFont="1" applyFill="1" applyBorder="1" applyAlignment="1"/>
    <xf numFmtId="0" fontId="0" fillId="0" borderId="9" xfId="0" applyFill="1" applyBorder="1"/>
    <xf numFmtId="0" fontId="25" fillId="0" borderId="8" xfId="0" applyNumberFormat="1" applyFont="1" applyBorder="1" applyAlignment="1">
      <alignment horizontal="left" vertical="top"/>
    </xf>
    <xf numFmtId="0" fontId="25" fillId="0" borderId="10" xfId="0" applyNumberFormat="1" applyFont="1" applyFill="1" applyBorder="1" applyAlignment="1">
      <alignment horizontal="left" vertical="top"/>
    </xf>
    <xf numFmtId="0" fontId="25" fillId="0" borderId="5" xfId="0" applyNumberFormat="1" applyFont="1" applyBorder="1" applyAlignment="1">
      <alignment horizontal="left" vertical="top"/>
    </xf>
    <xf numFmtId="0" fontId="0" fillId="0" borderId="4" xfId="0" applyFill="1" applyBorder="1"/>
    <xf numFmtId="0" fontId="20" fillId="0" borderId="0" xfId="1" applyFont="1" applyFill="1" applyBorder="1" applyAlignment="1" applyProtection="1">
      <alignment horizontal="justify" vertical="center" wrapText="1"/>
    </xf>
    <xf numFmtId="0" fontId="17" fillId="0" borderId="0" xfId="0" applyFont="1" applyFill="1" applyBorder="1" applyAlignment="1">
      <alignment horizontal="center" vertical="center"/>
    </xf>
    <xf numFmtId="4" fontId="0" fillId="0" borderId="0" xfId="0" applyNumberFormat="1" applyFill="1"/>
    <xf numFmtId="4" fontId="0" fillId="0" borderId="0" xfId="0" applyNumberFormat="1" applyFill="1" applyAlignment="1">
      <alignment horizontal="center" wrapText="1"/>
    </xf>
    <xf numFmtId="0" fontId="17" fillId="0" borderId="0" xfId="0" applyFont="1" applyFill="1" applyBorder="1" applyAlignment="1">
      <alignment vertical="center" wrapText="1"/>
    </xf>
    <xf numFmtId="4" fontId="16" fillId="0" borderId="0" xfId="0" applyNumberFormat="1" applyFont="1" applyFill="1" applyBorder="1" applyAlignment="1">
      <alignment horizontal="center" vertical="center"/>
    </xf>
    <xf numFmtId="0" fontId="20" fillId="0" borderId="0" xfId="1" applyFont="1" applyFill="1" applyBorder="1" applyAlignment="1" applyProtection="1">
      <alignment horizontal="justify" vertical="center" wrapText="1"/>
    </xf>
    <xf numFmtId="0" fontId="9" fillId="0" borderId="0" xfId="0" applyFont="1" applyFill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0" xfId="1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2" fillId="0" borderId="1" xfId="1" applyFont="1" applyFill="1" applyBorder="1" applyAlignment="1" applyProtection="1">
      <alignment horizontal="right" vertical="center"/>
    </xf>
    <xf numFmtId="0" fontId="12" fillId="0" borderId="1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right" vertical="center"/>
    </xf>
    <xf numFmtId="0" fontId="28" fillId="0" borderId="6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/>
    </xf>
    <xf numFmtId="0" fontId="28" fillId="0" borderId="8" xfId="0" applyFont="1" applyFill="1" applyBorder="1" applyAlignment="1">
      <alignment horizontal="right" vertical="center"/>
    </xf>
    <xf numFmtId="0" fontId="20" fillId="0" borderId="1" xfId="1" applyFont="1" applyFill="1" applyBorder="1" applyAlignment="1" applyProtection="1">
      <alignment horizontal="justify" vertical="center" wrapText="1"/>
    </xf>
    <xf numFmtId="0" fontId="20" fillId="0" borderId="4" xfId="1" applyFont="1" applyFill="1" applyBorder="1" applyAlignment="1" applyProtection="1">
      <alignment horizontal="center" vertical="center" wrapText="1"/>
    </xf>
    <xf numFmtId="0" fontId="20" fillId="0" borderId="5" xfId="1" applyFont="1" applyFill="1" applyBorder="1" applyAlignment="1" applyProtection="1">
      <alignment horizontal="center" vertical="center" wrapText="1"/>
    </xf>
    <xf numFmtId="0" fontId="20" fillId="0" borderId="7" xfId="1" applyFont="1" applyFill="1" applyBorder="1" applyAlignment="1" applyProtection="1">
      <alignment horizontal="center" vertical="top" wrapText="1"/>
    </xf>
    <xf numFmtId="0" fontId="20" fillId="0" borderId="0" xfId="1" applyFont="1" applyFill="1" applyBorder="1" applyAlignment="1" applyProtection="1">
      <alignment horizontal="center" vertical="top" wrapText="1"/>
    </xf>
    <xf numFmtId="0" fontId="13" fillId="0" borderId="2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3"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9525</xdr:colOff>
      <xdr:row>3</xdr:row>
      <xdr:rowOff>171450</xdr:rowOff>
    </xdr:to>
    <xdr:pic>
      <xdr:nvPicPr>
        <xdr:cNvPr id="3" name="2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r="7733"/>
        <a:stretch>
          <a:fillRect/>
        </a:stretch>
      </xdr:blipFill>
      <xdr:spPr>
        <a:xfrm>
          <a:off x="0" y="0"/>
          <a:ext cx="8410575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3</xdr:row>
      <xdr:rowOff>238500</xdr:rowOff>
    </xdr:to>
    <xdr:pic>
      <xdr:nvPicPr>
        <xdr:cNvPr id="3" name="2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r="7733"/>
        <a:stretch>
          <a:fillRect/>
        </a:stretch>
      </xdr:blipFill>
      <xdr:spPr>
        <a:xfrm>
          <a:off x="0" y="0"/>
          <a:ext cx="9296400" cy="81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4" name="3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4" name="3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>
    <pageSetUpPr fitToPage="1"/>
  </sheetPr>
  <dimension ref="A1:M46"/>
  <sheetViews>
    <sheetView showGridLines="0" showRowColHeaders="0" tabSelected="1" workbookViewId="0">
      <selection activeCell="B10" sqref="B10:K10"/>
    </sheetView>
  </sheetViews>
  <sheetFormatPr baseColWidth="10" defaultRowHeight="15" customHeight="1"/>
  <cols>
    <col min="1" max="1" width="0.7109375" style="59" customWidth="1"/>
    <col min="2" max="4" width="14.5703125" style="38" customWidth="1"/>
    <col min="5" max="5" width="19.140625" style="38" customWidth="1"/>
    <col min="6" max="6" width="6.5703125" style="38" customWidth="1"/>
    <col min="7" max="7" width="3.140625" style="38" customWidth="1"/>
    <col min="8" max="8" width="5.42578125" style="59" customWidth="1"/>
    <col min="9" max="10" width="19.140625" style="59" customWidth="1"/>
    <col min="11" max="11" width="4.5703125" style="38" customWidth="1"/>
    <col min="12" max="12" width="0.85546875" style="38" customWidth="1"/>
    <col min="13" max="13" width="3.5703125" style="38" customWidth="1"/>
    <col min="14" max="16384" width="11.42578125" style="38"/>
  </cols>
  <sheetData>
    <row r="1" spans="1:13" s="59" customFormat="1" ht="15" customHeight="1">
      <c r="C1" s="57"/>
      <c r="D1" s="58"/>
      <c r="E1" s="58"/>
      <c r="F1" s="58"/>
      <c r="G1" s="113" t="s">
        <v>72</v>
      </c>
      <c r="H1" s="113"/>
      <c r="I1" s="113"/>
      <c r="J1" s="113"/>
      <c r="K1" s="113"/>
    </row>
    <row r="2" spans="1:13" s="59" customFormat="1" ht="15" customHeight="1">
      <c r="C2" s="58"/>
      <c r="D2" s="58"/>
      <c r="E2" s="58"/>
      <c r="F2" s="58"/>
      <c r="G2" s="113"/>
      <c r="H2" s="113"/>
      <c r="I2" s="113"/>
      <c r="J2" s="113"/>
      <c r="K2" s="113"/>
    </row>
    <row r="3" spans="1:13" s="59" customFormat="1" ht="15" customHeight="1">
      <c r="C3" s="60"/>
      <c r="D3" s="58"/>
      <c r="E3" s="58"/>
      <c r="F3" s="58"/>
      <c r="G3" s="113"/>
      <c r="H3" s="113"/>
      <c r="I3" s="113"/>
      <c r="J3" s="113"/>
      <c r="K3" s="113"/>
    </row>
    <row r="4" spans="1:13" s="59" customFormat="1" ht="21" customHeight="1">
      <c r="C4" s="58"/>
      <c r="D4" s="58"/>
      <c r="E4" s="58"/>
      <c r="F4" s="58"/>
      <c r="G4" s="113"/>
      <c r="H4" s="113"/>
      <c r="I4" s="113"/>
      <c r="J4" s="113"/>
      <c r="K4" s="113"/>
    </row>
    <row r="5" spans="1:13" s="59" customFormat="1" ht="18.75" customHeight="1">
      <c r="B5" s="117" t="s">
        <v>101</v>
      </c>
      <c r="C5" s="117"/>
      <c r="D5" s="117"/>
      <c r="E5" s="117"/>
      <c r="F5" s="117"/>
      <c r="G5" s="119" t="s">
        <v>61</v>
      </c>
      <c r="H5" s="119"/>
      <c r="I5" s="119"/>
      <c r="J5" s="119"/>
      <c r="K5" s="120"/>
      <c r="L5" s="63"/>
    </row>
    <row r="6" spans="1:13" s="59" customFormat="1" ht="18.75" customHeight="1">
      <c r="B6" s="118"/>
      <c r="C6" s="118"/>
      <c r="D6" s="118"/>
      <c r="E6" s="118"/>
      <c r="F6" s="118"/>
      <c r="G6" s="121" t="s">
        <v>62</v>
      </c>
      <c r="H6" s="121"/>
      <c r="I6" s="121"/>
      <c r="J6" s="121"/>
      <c r="K6" s="122"/>
      <c r="L6" s="72"/>
    </row>
    <row r="7" spans="1:13" ht="15" customHeight="1">
      <c r="B7" s="35"/>
      <c r="C7" s="35"/>
      <c r="D7" s="35"/>
      <c r="E7" s="40"/>
      <c r="F7" s="37"/>
      <c r="G7" s="41"/>
      <c r="H7" s="61"/>
      <c r="I7" s="61"/>
      <c r="J7" s="61"/>
    </row>
    <row r="8" spans="1:13" ht="48" customHeight="1">
      <c r="B8" s="123" t="s">
        <v>71</v>
      </c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</row>
    <row r="9" spans="1:13" ht="15" customHeight="1">
      <c r="B9" s="52"/>
      <c r="C9" s="52"/>
      <c r="D9" s="52"/>
      <c r="E9" s="52"/>
      <c r="F9" s="52"/>
      <c r="G9" s="52"/>
      <c r="H9" s="55"/>
      <c r="I9" s="55"/>
      <c r="J9" s="55"/>
      <c r="K9" s="34"/>
    </row>
    <row r="10" spans="1:13" ht="25.5" customHeight="1">
      <c r="A10" s="53"/>
      <c r="B10" s="112" t="s">
        <v>86</v>
      </c>
      <c r="C10" s="112"/>
      <c r="D10" s="112"/>
      <c r="E10" s="112"/>
      <c r="F10" s="112"/>
      <c r="G10" s="112"/>
      <c r="H10" s="112"/>
      <c r="I10" s="112"/>
      <c r="J10" s="112"/>
      <c r="K10" s="112"/>
    </row>
    <row r="11" spans="1:13" ht="15" customHeight="1">
      <c r="A11" s="50"/>
      <c r="B11" s="112" t="s">
        <v>87</v>
      </c>
      <c r="C11" s="112"/>
      <c r="D11" s="112"/>
      <c r="E11" s="112"/>
      <c r="F11" s="112"/>
      <c r="G11" s="112"/>
      <c r="H11" s="112"/>
      <c r="I11" s="112"/>
      <c r="J11" s="112"/>
      <c r="K11" s="112"/>
    </row>
    <row r="12" spans="1:13" ht="43.5" customHeight="1">
      <c r="A12" s="54"/>
      <c r="B12" s="112" t="s">
        <v>88</v>
      </c>
      <c r="C12" s="112"/>
      <c r="D12" s="112"/>
      <c r="E12" s="112"/>
      <c r="F12" s="112"/>
      <c r="G12" s="112"/>
      <c r="H12" s="112"/>
      <c r="I12" s="112"/>
      <c r="J12" s="112"/>
      <c r="K12" s="112"/>
    </row>
    <row r="13" spans="1:13" ht="15" customHeight="1">
      <c r="A13" s="51"/>
      <c r="B13" s="112" t="s">
        <v>87</v>
      </c>
      <c r="C13" s="112"/>
      <c r="D13" s="112"/>
      <c r="E13" s="112"/>
      <c r="F13" s="112"/>
      <c r="G13" s="112"/>
      <c r="H13" s="112"/>
      <c r="I13" s="112"/>
      <c r="J13" s="112"/>
      <c r="K13" s="112"/>
    </row>
    <row r="14" spans="1:13" ht="25.5" customHeight="1">
      <c r="A14" s="53"/>
      <c r="B14" s="112" t="s">
        <v>89</v>
      </c>
      <c r="C14" s="112"/>
      <c r="D14" s="112"/>
      <c r="E14" s="112"/>
      <c r="F14" s="112"/>
      <c r="G14" s="112"/>
      <c r="H14" s="112"/>
      <c r="I14" s="112"/>
      <c r="J14" s="112"/>
      <c r="K14" s="112"/>
    </row>
    <row r="15" spans="1:13" ht="15" customHeight="1">
      <c r="A15" s="50"/>
      <c r="B15" s="112" t="s">
        <v>87</v>
      </c>
      <c r="C15" s="112"/>
      <c r="D15" s="112"/>
      <c r="E15" s="112"/>
      <c r="F15" s="112"/>
      <c r="G15" s="112"/>
      <c r="H15" s="112"/>
      <c r="I15" s="112"/>
      <c r="J15" s="112"/>
      <c r="K15" s="112"/>
    </row>
    <row r="16" spans="1:13" ht="45.75" customHeight="1">
      <c r="A16" s="54"/>
      <c r="B16" s="112" t="s">
        <v>90</v>
      </c>
      <c r="C16" s="112"/>
      <c r="D16" s="112"/>
      <c r="E16" s="112"/>
      <c r="F16" s="112"/>
      <c r="G16" s="112"/>
      <c r="H16" s="112"/>
      <c r="I16" s="112"/>
      <c r="J16" s="112"/>
      <c r="K16" s="112"/>
    </row>
    <row r="17" spans="1:13" ht="15" customHeight="1">
      <c r="A17" s="51"/>
      <c r="B17" s="112" t="s">
        <v>87</v>
      </c>
      <c r="C17" s="112"/>
      <c r="D17" s="112"/>
      <c r="E17" s="112"/>
      <c r="F17" s="112"/>
      <c r="G17" s="112"/>
      <c r="H17" s="112"/>
      <c r="I17" s="112"/>
      <c r="J17" s="112"/>
      <c r="K17" s="112"/>
    </row>
    <row r="18" spans="1:13" ht="43.5" customHeight="1">
      <c r="A18" s="54"/>
      <c r="B18" s="112" t="s">
        <v>91</v>
      </c>
      <c r="C18" s="112"/>
      <c r="D18" s="112"/>
      <c r="E18" s="112"/>
      <c r="F18" s="112"/>
      <c r="G18" s="112"/>
      <c r="H18" s="112"/>
      <c r="I18" s="112"/>
      <c r="J18" s="112"/>
      <c r="K18" s="112"/>
    </row>
    <row r="19" spans="1:13" s="59" customFormat="1" ht="15" customHeight="1">
      <c r="A19" s="54"/>
      <c r="B19" s="106"/>
      <c r="C19" s="106"/>
      <c r="D19" s="106"/>
      <c r="E19" s="106"/>
      <c r="F19" s="106"/>
      <c r="G19" s="106"/>
      <c r="H19" s="106"/>
      <c r="I19" s="106"/>
      <c r="J19" s="106"/>
      <c r="K19" s="106"/>
    </row>
    <row r="20" spans="1:13" s="59" customFormat="1" ht="25.5" customHeight="1">
      <c r="A20" s="54"/>
      <c r="B20" s="112" t="s">
        <v>106</v>
      </c>
      <c r="C20" s="112"/>
      <c r="D20" s="112"/>
      <c r="E20" s="112"/>
      <c r="F20" s="112"/>
      <c r="G20" s="112"/>
      <c r="H20" s="112"/>
      <c r="I20" s="112"/>
      <c r="J20" s="112"/>
      <c r="K20" s="112"/>
    </row>
    <row r="21" spans="1:13" ht="15" customHeight="1">
      <c r="A21" s="51"/>
      <c r="B21" s="112" t="s">
        <v>87</v>
      </c>
      <c r="C21" s="112"/>
      <c r="D21" s="112"/>
      <c r="E21" s="112"/>
      <c r="F21" s="112"/>
      <c r="G21" s="112"/>
      <c r="H21" s="112"/>
      <c r="I21" s="112"/>
      <c r="J21" s="112"/>
      <c r="K21" s="112"/>
    </row>
    <row r="22" spans="1:13" ht="25.5" customHeight="1">
      <c r="A22" s="53"/>
      <c r="B22" s="112" t="s">
        <v>107</v>
      </c>
      <c r="C22" s="112"/>
      <c r="D22" s="112"/>
      <c r="E22" s="112"/>
      <c r="F22" s="112"/>
      <c r="G22" s="112"/>
      <c r="H22" s="112"/>
      <c r="I22" s="112"/>
      <c r="J22" s="112"/>
      <c r="K22" s="112"/>
    </row>
    <row r="23" spans="1:13" ht="15" customHeight="1">
      <c r="A23" s="43"/>
      <c r="B23" s="128"/>
      <c r="C23" s="128"/>
      <c r="D23" s="128"/>
      <c r="E23" s="128"/>
      <c r="F23" s="128"/>
      <c r="G23" s="128"/>
      <c r="H23" s="128"/>
      <c r="I23" s="128"/>
      <c r="J23" s="128"/>
      <c r="K23" s="128"/>
    </row>
    <row r="24" spans="1:13" s="59" customFormat="1" ht="6" customHeight="1">
      <c r="A24" s="63"/>
      <c r="B24" s="129"/>
      <c r="C24" s="130"/>
      <c r="D24" s="130"/>
      <c r="E24" s="130"/>
      <c r="F24" s="130"/>
      <c r="G24" s="130"/>
      <c r="H24" s="130"/>
      <c r="I24" s="130"/>
      <c r="J24" s="130"/>
      <c r="K24" s="130"/>
      <c r="L24" s="75"/>
    </row>
    <row r="25" spans="1:13" s="59" customFormat="1" ht="21" customHeight="1">
      <c r="A25" s="63"/>
      <c r="B25" s="131" t="s">
        <v>99</v>
      </c>
      <c r="C25" s="132"/>
      <c r="D25" s="132"/>
      <c r="E25" s="132"/>
      <c r="F25" s="132"/>
      <c r="G25" s="132"/>
      <c r="H25" s="132"/>
      <c r="I25" s="132"/>
      <c r="J25" s="132"/>
      <c r="K25" s="132"/>
      <c r="L25" s="77"/>
    </row>
    <row r="26" spans="1:13" ht="15" customHeight="1">
      <c r="B26" s="76"/>
      <c r="C26" s="66"/>
      <c r="D26" s="66"/>
      <c r="E26" s="66"/>
      <c r="F26" s="65"/>
      <c r="G26" s="63"/>
      <c r="H26" s="63"/>
      <c r="I26" s="63"/>
      <c r="J26" s="63"/>
      <c r="K26" s="63"/>
      <c r="L26" s="77"/>
    </row>
    <row r="27" spans="1:13" ht="16.5" customHeight="1">
      <c r="B27" s="114" t="s">
        <v>92</v>
      </c>
      <c r="C27" s="115"/>
      <c r="D27" s="115"/>
      <c r="E27" s="115"/>
      <c r="F27" s="63"/>
      <c r="G27" s="62"/>
      <c r="H27" s="62"/>
      <c r="I27" s="62"/>
      <c r="J27" s="62"/>
      <c r="K27" s="62"/>
      <c r="L27" s="78"/>
      <c r="M27" s="56"/>
    </row>
    <row r="28" spans="1:13" ht="15" customHeight="1">
      <c r="B28" s="79"/>
      <c r="C28" s="62"/>
      <c r="D28" s="62"/>
      <c r="E28" s="62"/>
      <c r="F28" s="63"/>
      <c r="G28" s="62"/>
      <c r="H28" s="62"/>
      <c r="I28" s="62"/>
      <c r="J28" s="62"/>
      <c r="K28" s="62"/>
      <c r="L28" s="78"/>
      <c r="M28" s="56"/>
    </row>
    <row r="29" spans="1:13" ht="66" customHeight="1">
      <c r="B29" s="85" t="s">
        <v>3</v>
      </c>
      <c r="C29" s="86" t="s">
        <v>4</v>
      </c>
      <c r="D29" s="87" t="s">
        <v>5</v>
      </c>
      <c r="E29" s="88" t="s">
        <v>25</v>
      </c>
      <c r="F29" s="63"/>
      <c r="G29" s="73"/>
      <c r="H29" s="116" t="s">
        <v>75</v>
      </c>
      <c r="I29" s="116"/>
      <c r="J29" s="116"/>
      <c r="K29" s="116"/>
      <c r="L29" s="77"/>
    </row>
    <row r="30" spans="1:13" ht="15" customHeight="1">
      <c r="B30" s="80">
        <v>0.01</v>
      </c>
      <c r="C30" s="64">
        <v>644.58000000000004</v>
      </c>
      <c r="D30" s="67">
        <v>0</v>
      </c>
      <c r="E30" s="65">
        <v>1.9199999999999998E-2</v>
      </c>
      <c r="F30" s="63"/>
      <c r="G30" s="62"/>
      <c r="H30" s="71"/>
      <c r="I30" s="70" t="s">
        <v>76</v>
      </c>
      <c r="J30" s="69">
        <v>256358</v>
      </c>
      <c r="K30" s="102">
        <v>1</v>
      </c>
      <c r="L30" s="77"/>
    </row>
    <row r="31" spans="1:13" ht="15" customHeight="1">
      <c r="B31" s="80">
        <v>644.59</v>
      </c>
      <c r="C31" s="66">
        <v>5470.92</v>
      </c>
      <c r="D31" s="64">
        <v>12.38</v>
      </c>
      <c r="E31" s="65">
        <v>6.4000000000000001E-2</v>
      </c>
      <c r="F31" s="63"/>
      <c r="G31" s="62"/>
      <c r="H31" s="90" t="s">
        <v>77</v>
      </c>
      <c r="I31" s="90" t="s">
        <v>78</v>
      </c>
      <c r="J31" s="91">
        <v>150654</v>
      </c>
      <c r="K31" s="103">
        <v>2</v>
      </c>
      <c r="L31" s="77"/>
    </row>
    <row r="32" spans="1:13" ht="15" customHeight="1">
      <c r="B32" s="81">
        <v>5470.93</v>
      </c>
      <c r="C32" s="66">
        <v>9614.66</v>
      </c>
      <c r="D32" s="64">
        <v>321.26</v>
      </c>
      <c r="E32" s="65">
        <v>0.10880000000000001</v>
      </c>
      <c r="F32" s="63"/>
      <c r="G32" s="62"/>
      <c r="H32" s="70" t="s">
        <v>79</v>
      </c>
      <c r="I32" s="70" t="s">
        <v>80</v>
      </c>
      <c r="J32" s="69">
        <f>+J30-J31</f>
        <v>105704</v>
      </c>
      <c r="K32" s="104">
        <v>3</v>
      </c>
      <c r="L32" s="77"/>
    </row>
    <row r="33" spans="2:13" ht="15" customHeight="1">
      <c r="B33" s="81">
        <v>9614.67</v>
      </c>
      <c r="C33" s="66">
        <v>11176.62</v>
      </c>
      <c r="D33" s="64">
        <v>772.1</v>
      </c>
      <c r="E33" s="65">
        <v>0.16</v>
      </c>
      <c r="F33" s="63"/>
      <c r="G33" s="62"/>
      <c r="H33" s="82"/>
      <c r="I33" s="82"/>
      <c r="J33" s="82"/>
      <c r="K33" s="83"/>
      <c r="L33" s="77"/>
    </row>
    <row r="34" spans="2:13" ht="15" customHeight="1">
      <c r="B34" s="81">
        <v>11176.63</v>
      </c>
      <c r="C34" s="66">
        <v>13381.47</v>
      </c>
      <c r="D34" s="64">
        <v>1022.01</v>
      </c>
      <c r="E34" s="65">
        <v>0.17920000000000003</v>
      </c>
      <c r="F34" s="63"/>
      <c r="G34" s="62"/>
      <c r="H34" s="92" t="s">
        <v>77</v>
      </c>
      <c r="I34" s="92" t="s">
        <v>93</v>
      </c>
      <c r="J34" s="93">
        <f>VLOOKUP($J$32,B30:E40,1,TRUE)</f>
        <v>81211.259999999995</v>
      </c>
      <c r="K34" s="94"/>
      <c r="L34" s="77"/>
    </row>
    <row r="35" spans="2:13" ht="15" customHeight="1">
      <c r="B35" s="81">
        <v>13381.48</v>
      </c>
      <c r="C35" s="66">
        <v>26988.5</v>
      </c>
      <c r="D35" s="66">
        <v>1417.12</v>
      </c>
      <c r="E35" s="65">
        <v>0.21359999999999998</v>
      </c>
      <c r="F35" s="63"/>
      <c r="G35" s="62"/>
      <c r="H35" s="70" t="s">
        <v>79</v>
      </c>
      <c r="I35" s="70" t="s">
        <v>81</v>
      </c>
      <c r="J35" s="69">
        <f>+J32-J34</f>
        <v>24492.740000000005</v>
      </c>
      <c r="K35" s="89"/>
      <c r="L35" s="77"/>
    </row>
    <row r="36" spans="2:13" ht="15" customHeight="1">
      <c r="B36" s="81">
        <v>26988.51</v>
      </c>
      <c r="C36" s="66">
        <v>42537.58</v>
      </c>
      <c r="D36" s="66">
        <v>4323.58</v>
      </c>
      <c r="E36" s="65">
        <v>0.23519999999999999</v>
      </c>
      <c r="F36" s="63"/>
      <c r="G36" s="62"/>
      <c r="H36" s="95" t="s">
        <v>82</v>
      </c>
      <c r="I36" s="95" t="s">
        <v>94</v>
      </c>
      <c r="J36" s="96">
        <f>VLOOKUP($J$32,B30:E40,4,TRUE)</f>
        <v>0.32</v>
      </c>
      <c r="K36" s="97"/>
      <c r="L36" s="77"/>
    </row>
    <row r="37" spans="2:13" ht="15" customHeight="1">
      <c r="B37" s="81">
        <v>42537.59</v>
      </c>
      <c r="C37" s="66">
        <v>81211.25</v>
      </c>
      <c r="D37" s="66">
        <v>7980.73</v>
      </c>
      <c r="E37" s="65">
        <v>0.3</v>
      </c>
      <c r="F37" s="63"/>
      <c r="G37" s="62"/>
      <c r="H37" s="70" t="s">
        <v>79</v>
      </c>
      <c r="I37" s="70" t="s">
        <v>83</v>
      </c>
      <c r="J37" s="69">
        <f>+J35*J36</f>
        <v>7837.676800000002</v>
      </c>
      <c r="K37" s="89"/>
      <c r="L37" s="77"/>
    </row>
    <row r="38" spans="2:13" ht="15" customHeight="1">
      <c r="B38" s="81">
        <v>81211.259999999995</v>
      </c>
      <c r="C38" s="66">
        <v>108281.67</v>
      </c>
      <c r="D38" s="66">
        <v>19582.830000000002</v>
      </c>
      <c r="E38" s="65">
        <v>0.32</v>
      </c>
      <c r="F38" s="63"/>
      <c r="G38" s="62"/>
      <c r="H38" s="98" t="s">
        <v>84</v>
      </c>
      <c r="I38" s="98" t="s">
        <v>95</v>
      </c>
      <c r="J38" s="99">
        <f>VLOOKUP($J$32,B30:E40,3,TRUE)</f>
        <v>19582.830000000002</v>
      </c>
      <c r="K38" s="100"/>
      <c r="L38" s="77"/>
    </row>
    <row r="39" spans="2:13" ht="15" customHeight="1">
      <c r="B39" s="81">
        <v>108281.68</v>
      </c>
      <c r="C39" s="66">
        <v>324845.01</v>
      </c>
      <c r="D39" s="66">
        <v>28245.360000000001</v>
      </c>
      <c r="E39" s="65">
        <v>0.34</v>
      </c>
      <c r="F39" s="63"/>
      <c r="G39" s="62"/>
      <c r="H39" s="70" t="s">
        <v>79</v>
      </c>
      <c r="I39" s="70" t="s">
        <v>85</v>
      </c>
      <c r="J39" s="69">
        <f>+J37+J38</f>
        <v>27420.506800000003</v>
      </c>
      <c r="K39" s="68"/>
      <c r="L39" s="77"/>
    </row>
    <row r="40" spans="2:13" ht="15" customHeight="1">
      <c r="B40" s="81">
        <v>324845.02</v>
      </c>
      <c r="C40" s="64" t="s">
        <v>0</v>
      </c>
      <c r="D40" s="66">
        <v>101876.9</v>
      </c>
      <c r="E40" s="65">
        <v>0.35</v>
      </c>
      <c r="F40" s="63"/>
      <c r="G40" s="62"/>
      <c r="H40" s="62"/>
      <c r="I40" s="62"/>
      <c r="J40" s="62"/>
      <c r="K40" s="62"/>
      <c r="L40" s="78"/>
      <c r="M40" s="56"/>
    </row>
    <row r="41" spans="2:13" ht="4.5" customHeight="1">
      <c r="B41" s="76"/>
      <c r="C41" s="66"/>
      <c r="D41" s="66"/>
      <c r="E41" s="63"/>
      <c r="F41" s="63"/>
      <c r="G41" s="63"/>
      <c r="H41" s="63"/>
      <c r="I41" s="63"/>
      <c r="J41" s="63"/>
      <c r="L41" s="77"/>
    </row>
    <row r="42" spans="2:13" ht="12" customHeight="1">
      <c r="B42" s="105"/>
      <c r="C42" s="74"/>
      <c r="D42" s="74"/>
      <c r="E42" s="74"/>
      <c r="F42" s="124" t="s">
        <v>96</v>
      </c>
      <c r="G42" s="124"/>
      <c r="H42" s="124"/>
      <c r="I42" s="124"/>
      <c r="J42" s="124"/>
      <c r="K42" s="124"/>
      <c r="L42" s="125"/>
    </row>
    <row r="43" spans="2:13" ht="12" customHeight="1">
      <c r="B43" s="76"/>
      <c r="C43" s="63"/>
      <c r="D43" s="63"/>
      <c r="E43" s="63"/>
      <c r="F43" s="126" t="s">
        <v>97</v>
      </c>
      <c r="G43" s="126"/>
      <c r="H43" s="126"/>
      <c r="I43" s="126"/>
      <c r="J43" s="126"/>
      <c r="K43" s="126"/>
      <c r="L43" s="127"/>
    </row>
    <row r="44" spans="2:13" s="59" customFormat="1" ht="12" customHeight="1">
      <c r="B44" s="76"/>
      <c r="C44" s="63"/>
      <c r="D44" s="63"/>
      <c r="E44" s="63"/>
      <c r="F44" s="126" t="s">
        <v>98</v>
      </c>
      <c r="G44" s="126"/>
      <c r="H44" s="126"/>
      <c r="I44" s="126"/>
      <c r="J44" s="126"/>
      <c r="K44" s="126"/>
      <c r="L44" s="127"/>
    </row>
    <row r="45" spans="2:13" ht="3.75" customHeight="1">
      <c r="B45" s="101"/>
      <c r="C45" s="72"/>
      <c r="D45" s="72"/>
      <c r="E45" s="72"/>
      <c r="F45" s="72"/>
      <c r="G45" s="72"/>
      <c r="H45" s="72"/>
      <c r="I45" s="72"/>
      <c r="J45" s="72"/>
      <c r="K45" s="72"/>
      <c r="L45" s="84"/>
    </row>
    <row r="46" spans="2:13" s="59" customFormat="1" ht="7.5" customHeight="1"/>
  </sheetData>
  <sheetProtection password="C429" sheet="1" objects="1" scenarios="1" selectLockedCells="1" selectUnlockedCells="1"/>
  <mergeCells count="25">
    <mergeCell ref="B18:K18"/>
    <mergeCell ref="F42:L42"/>
    <mergeCell ref="F43:L43"/>
    <mergeCell ref="F44:L44"/>
    <mergeCell ref="B21:K21"/>
    <mergeCell ref="B22:K22"/>
    <mergeCell ref="B23:K23"/>
    <mergeCell ref="B24:K24"/>
    <mergeCell ref="B25:K25"/>
    <mergeCell ref="B20:K20"/>
    <mergeCell ref="G1:K4"/>
    <mergeCell ref="B27:E27"/>
    <mergeCell ref="H29:K29"/>
    <mergeCell ref="B5:F6"/>
    <mergeCell ref="G5:K5"/>
    <mergeCell ref="G6:K6"/>
    <mergeCell ref="B10:K10"/>
    <mergeCell ref="B8:M8"/>
    <mergeCell ref="B11:K11"/>
    <mergeCell ref="B12:K12"/>
    <mergeCell ref="B13:K13"/>
    <mergeCell ref="B14:K14"/>
    <mergeCell ref="B15:K15"/>
    <mergeCell ref="B16:K16"/>
    <mergeCell ref="B17:K17"/>
  </mergeCells>
  <conditionalFormatting sqref="B30:B40">
    <cfRule type="expression" dxfId="2" priority="3">
      <formula>$B30=$J$34</formula>
    </cfRule>
  </conditionalFormatting>
  <conditionalFormatting sqref="D30:D40">
    <cfRule type="expression" dxfId="1" priority="2">
      <formula>$D30=$J$38</formula>
    </cfRule>
  </conditionalFormatting>
  <conditionalFormatting sqref="E30:E40">
    <cfRule type="expression" dxfId="0" priority="1">
      <formula>$E30=$J$36</formula>
    </cfRule>
  </conditionalFormatting>
  <hyperlinks>
    <hyperlink ref="G5" r:id="rId1"/>
    <hyperlink ref="G6" r:id="rId2"/>
    <hyperlink ref="B10:K10" location="'Retenciones Periódicas'!A8" display="1.-  Retenciones periódicas de ISR:"/>
    <hyperlink ref="B5:F6" location="Presentación!B8" display="Te traemos las Tablas de ISR para este 2020"/>
    <hyperlink ref="B12:K12" location="'Pagos Mensuales'!A8" display="2.-  Tarifas mensuales de pagos provisionales de ISR para Personas Físicas con Actividad Empresarial:"/>
    <hyperlink ref="B14:K14" location="RIF!A8" display="3.-  Tarifas bimestrales para los RIF"/>
    <hyperlink ref="B16:K16" location="Arrendamiento!A8" display="4.-  Tarifas provisionales para personas físicas con ingresos por arrendamiento, o por otorgar uso o goce temporal de bienes."/>
    <hyperlink ref="B18:K18" location="'Semestrales Sec Agri-Ganad'!A8" display="5.-  Tarifas semestrales para personas morales con actividades agrícolas y ganaderas."/>
    <hyperlink ref="B22:K22" location="Anual!A8" display="6.-  Tabla de ISR Anual 2020"/>
    <hyperlink ref="B20:K20" location="Inmuebles!A8" display="6.-  Tabla de ISR Enajenación de Inmuebles"/>
  </hyperlinks>
  <pageMargins left="0.39370078740157483" right="0.31496062992125984" top="0.78740157480314965" bottom="0.35433070866141736" header="0.11811023622047245" footer="0.19685039370078741"/>
  <pageSetup paperSize="9" scale="76" fitToHeight="0" orientation="portrait" r:id="rId3"/>
  <headerFooter>
    <oddFooter>&amp;LEn CCii mantenemos al Día tu Contaduría&amp;R&amp;P de &amp;N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>
    <pageSetUpPr fitToPage="1"/>
  </sheetPr>
  <dimension ref="A1:O254"/>
  <sheetViews>
    <sheetView showGridLines="0" showRowColHeaders="0" workbookViewId="0">
      <selection activeCell="A8" sqref="A8:H8"/>
    </sheetView>
  </sheetViews>
  <sheetFormatPr baseColWidth="10" defaultRowHeight="15" customHeight="1"/>
  <cols>
    <col min="1" max="8" width="17.42578125" style="4" customWidth="1"/>
    <col min="9" max="16384" width="11.42578125" style="4"/>
  </cols>
  <sheetData>
    <row r="1" spans="1:14" ht="15" customHeight="1">
      <c r="B1" s="2"/>
      <c r="C1" s="3"/>
      <c r="D1" s="3"/>
      <c r="E1" s="3"/>
      <c r="F1" s="3"/>
      <c r="G1" s="113" t="s">
        <v>74</v>
      </c>
      <c r="H1" s="113"/>
    </row>
    <row r="2" spans="1:14" ht="15" customHeight="1">
      <c r="B2" s="3"/>
      <c r="C2" s="3"/>
      <c r="D2" s="3"/>
      <c r="E2" s="3"/>
      <c r="F2" s="3"/>
      <c r="G2" s="113"/>
      <c r="H2" s="113"/>
    </row>
    <row r="3" spans="1:14" ht="15" customHeight="1">
      <c r="B3" s="5"/>
      <c r="C3" s="3"/>
      <c r="D3" s="3"/>
      <c r="E3" s="3"/>
      <c r="F3" s="3"/>
      <c r="G3" s="113"/>
      <c r="H3" s="113"/>
    </row>
    <row r="4" spans="1:14" ht="21" customHeight="1">
      <c r="B4" s="3"/>
      <c r="C4" s="3"/>
      <c r="D4" s="3"/>
      <c r="E4" s="3"/>
      <c r="F4" s="3"/>
      <c r="G4" s="113"/>
      <c r="H4" s="113"/>
    </row>
    <row r="5" spans="1:14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</row>
    <row r="6" spans="1:14" ht="18.75" customHeight="1">
      <c r="A6" s="118"/>
      <c r="B6" s="118"/>
      <c r="C6" s="118"/>
      <c r="D6" s="118"/>
      <c r="E6" s="118"/>
      <c r="F6" s="121" t="s">
        <v>62</v>
      </c>
      <c r="G6" s="122"/>
      <c r="H6" s="122"/>
    </row>
    <row r="7" spans="1:14" ht="15" customHeight="1">
      <c r="B7" s="1"/>
      <c r="C7" s="1"/>
      <c r="D7" s="1"/>
      <c r="E7" s="6"/>
      <c r="F7" s="3"/>
      <c r="G7" s="7"/>
      <c r="H7" s="7"/>
    </row>
    <row r="8" spans="1:14" ht="24" customHeight="1">
      <c r="A8" s="136" t="s">
        <v>23</v>
      </c>
      <c r="B8" s="136"/>
      <c r="C8" s="136"/>
      <c r="D8" s="136"/>
      <c r="E8" s="136"/>
      <c r="F8" s="136"/>
      <c r="G8" s="136"/>
      <c r="H8" s="136"/>
    </row>
    <row r="9" spans="1:14" ht="15" customHeight="1">
      <c r="A9" s="9"/>
      <c r="B9" s="9"/>
      <c r="C9" s="9"/>
      <c r="D9" s="9"/>
      <c r="E9" s="9"/>
      <c r="F9" s="9"/>
      <c r="G9" s="10"/>
      <c r="H9" s="7"/>
    </row>
    <row r="10" spans="1:14" ht="19.5" customHeight="1">
      <c r="A10" s="133" t="s">
        <v>24</v>
      </c>
      <c r="B10" s="133"/>
      <c r="C10" s="133"/>
      <c r="D10" s="133"/>
      <c r="E10" s="24"/>
      <c r="F10" s="133" t="s">
        <v>9</v>
      </c>
      <c r="G10" s="133"/>
      <c r="H10" s="133"/>
    </row>
    <row r="11" spans="1:14" ht="66" customHeight="1">
      <c r="A11" s="18" t="s">
        <v>3</v>
      </c>
      <c r="B11" s="18" t="s">
        <v>4</v>
      </c>
      <c r="C11" s="18" t="s">
        <v>5</v>
      </c>
      <c r="D11" s="18" t="s">
        <v>25</v>
      </c>
      <c r="E11" s="17"/>
      <c r="F11" s="18" t="s">
        <v>6</v>
      </c>
      <c r="G11" s="18" t="s">
        <v>7</v>
      </c>
      <c r="H11" s="18" t="s">
        <v>8</v>
      </c>
    </row>
    <row r="12" spans="1:14" ht="15" customHeight="1">
      <c r="A12" s="30">
        <v>0.01</v>
      </c>
      <c r="B12" s="30">
        <v>21.2</v>
      </c>
      <c r="C12" s="30">
        <v>0</v>
      </c>
      <c r="D12" s="27">
        <v>1.9199999999999998E-2</v>
      </c>
      <c r="E12" s="28"/>
      <c r="F12" s="30">
        <v>0.01</v>
      </c>
      <c r="G12" s="30">
        <v>58.19</v>
      </c>
      <c r="H12" s="111">
        <v>13.39</v>
      </c>
      <c r="J12" s="59"/>
      <c r="K12" s="59"/>
      <c r="L12" s="59"/>
      <c r="M12" s="59"/>
      <c r="N12" s="59"/>
    </row>
    <row r="13" spans="1:14" ht="15" customHeight="1">
      <c r="A13" s="30">
        <v>21.21</v>
      </c>
      <c r="B13" s="30">
        <v>179.96</v>
      </c>
      <c r="C13" s="30">
        <v>0.41</v>
      </c>
      <c r="D13" s="27">
        <v>6.4000000000000001E-2</v>
      </c>
      <c r="E13" s="28"/>
      <c r="F13" s="30">
        <v>58.2</v>
      </c>
      <c r="G13" s="30">
        <v>87.28</v>
      </c>
      <c r="H13" s="111">
        <v>13.38</v>
      </c>
      <c r="J13" s="59"/>
      <c r="K13" s="59"/>
      <c r="L13" s="59"/>
      <c r="M13" s="59"/>
      <c r="N13" s="59"/>
    </row>
    <row r="14" spans="1:14" ht="15" customHeight="1">
      <c r="A14" s="30">
        <v>179.97</v>
      </c>
      <c r="B14" s="30">
        <v>316.27</v>
      </c>
      <c r="C14" s="30">
        <v>10.57</v>
      </c>
      <c r="D14" s="27">
        <v>0.10880000000000001</v>
      </c>
      <c r="E14" s="28"/>
      <c r="F14" s="30">
        <v>87.29</v>
      </c>
      <c r="G14" s="30">
        <v>114.24</v>
      </c>
      <c r="H14" s="111">
        <v>13.38</v>
      </c>
      <c r="J14" s="59"/>
      <c r="K14" s="59"/>
      <c r="L14" s="59"/>
      <c r="M14" s="59"/>
      <c r="N14" s="59"/>
    </row>
    <row r="15" spans="1:14" ht="15" customHeight="1">
      <c r="A15" s="30">
        <v>316.27999999999997</v>
      </c>
      <c r="B15" s="30">
        <v>367.65</v>
      </c>
      <c r="C15" s="30">
        <v>25.4</v>
      </c>
      <c r="D15" s="27">
        <v>0.16</v>
      </c>
      <c r="E15" s="28"/>
      <c r="F15" s="30">
        <v>114.25</v>
      </c>
      <c r="G15" s="30">
        <v>116.38</v>
      </c>
      <c r="H15" s="111">
        <v>12.92</v>
      </c>
      <c r="J15" s="59"/>
      <c r="K15" s="59"/>
      <c r="L15" s="59"/>
      <c r="M15" s="59"/>
      <c r="N15" s="59"/>
    </row>
    <row r="16" spans="1:14" ht="15" customHeight="1">
      <c r="A16" s="30">
        <v>367.66</v>
      </c>
      <c r="B16" s="30">
        <v>440.18</v>
      </c>
      <c r="C16" s="30">
        <v>33.619999999999997</v>
      </c>
      <c r="D16" s="27">
        <v>0.17920000000000003</v>
      </c>
      <c r="E16" s="28"/>
      <c r="F16" s="30">
        <v>116.39</v>
      </c>
      <c r="G16" s="30">
        <v>146.25</v>
      </c>
      <c r="H16" s="111">
        <v>12.58</v>
      </c>
      <c r="J16" s="59"/>
      <c r="K16" s="59"/>
      <c r="L16" s="59"/>
      <c r="M16" s="59"/>
      <c r="N16" s="59"/>
    </row>
    <row r="17" spans="1:14" ht="15" customHeight="1">
      <c r="A17" s="30">
        <v>440.19</v>
      </c>
      <c r="B17" s="30">
        <v>887.78</v>
      </c>
      <c r="C17" s="30">
        <v>46.62</v>
      </c>
      <c r="D17" s="27">
        <v>0.21359999999999998</v>
      </c>
      <c r="E17" s="28"/>
      <c r="F17" s="30">
        <v>146.26</v>
      </c>
      <c r="G17" s="30">
        <v>155.16999999999999</v>
      </c>
      <c r="H17" s="111">
        <v>11.65</v>
      </c>
      <c r="J17" s="59"/>
      <c r="K17" s="59"/>
      <c r="L17" s="59"/>
      <c r="M17" s="59"/>
      <c r="N17" s="59"/>
    </row>
    <row r="18" spans="1:14" ht="15" customHeight="1">
      <c r="A18" s="30">
        <v>887.79</v>
      </c>
      <c r="B18" s="30">
        <v>1399.26</v>
      </c>
      <c r="C18" s="30">
        <v>142.22</v>
      </c>
      <c r="D18" s="27">
        <v>0.23519999999999999</v>
      </c>
      <c r="E18" s="28"/>
      <c r="F18" s="30">
        <v>155.18</v>
      </c>
      <c r="G18" s="30">
        <v>175.51</v>
      </c>
      <c r="H18" s="111">
        <v>10.69</v>
      </c>
      <c r="J18" s="59"/>
      <c r="K18" s="59"/>
      <c r="L18" s="59"/>
      <c r="M18" s="59"/>
      <c r="N18" s="59"/>
    </row>
    <row r="19" spans="1:14" ht="15" customHeight="1">
      <c r="A19" s="30">
        <v>1399.27</v>
      </c>
      <c r="B19" s="30">
        <v>2671.42</v>
      </c>
      <c r="C19" s="30">
        <v>262.52</v>
      </c>
      <c r="D19" s="27">
        <v>0.3</v>
      </c>
      <c r="E19" s="28"/>
      <c r="F19" s="30">
        <v>175.52</v>
      </c>
      <c r="G19" s="30">
        <v>204.76</v>
      </c>
      <c r="H19" s="111">
        <v>9.69</v>
      </c>
      <c r="J19" s="59"/>
      <c r="K19" s="59"/>
      <c r="L19" s="59"/>
      <c r="M19" s="59"/>
      <c r="N19" s="59"/>
    </row>
    <row r="20" spans="1:14" ht="15" customHeight="1">
      <c r="A20" s="30">
        <v>2671.43</v>
      </c>
      <c r="B20" s="30">
        <v>3561.9</v>
      </c>
      <c r="C20" s="30">
        <v>644.16999999999996</v>
      </c>
      <c r="D20" s="27">
        <v>0.32</v>
      </c>
      <c r="E20" s="28"/>
      <c r="F20" s="30">
        <v>204.77</v>
      </c>
      <c r="G20" s="30">
        <v>234.01</v>
      </c>
      <c r="H20" s="111">
        <v>8.34</v>
      </c>
      <c r="J20" s="59"/>
      <c r="K20" s="59"/>
      <c r="L20" s="59"/>
      <c r="M20" s="59"/>
      <c r="N20" s="59"/>
    </row>
    <row r="21" spans="1:14" ht="15" customHeight="1">
      <c r="A21" s="30">
        <v>3561.91</v>
      </c>
      <c r="B21" s="30">
        <v>10685.69</v>
      </c>
      <c r="C21" s="30">
        <v>929.12</v>
      </c>
      <c r="D21" s="27">
        <v>0.34</v>
      </c>
      <c r="E21" s="28"/>
      <c r="F21" s="30">
        <v>234.02</v>
      </c>
      <c r="G21" s="30">
        <v>242.84</v>
      </c>
      <c r="H21" s="111">
        <v>7.16</v>
      </c>
      <c r="J21" s="59"/>
      <c r="K21" s="59"/>
      <c r="L21" s="59"/>
      <c r="M21" s="59"/>
      <c r="N21" s="59"/>
    </row>
    <row r="22" spans="1:14" ht="15" customHeight="1">
      <c r="A22" s="30">
        <v>10685.7</v>
      </c>
      <c r="B22" s="30" t="s">
        <v>0</v>
      </c>
      <c r="C22" s="30">
        <v>3351.21</v>
      </c>
      <c r="D22" s="27">
        <v>0.35</v>
      </c>
      <c r="E22" s="28"/>
      <c r="F22" s="30">
        <v>242.85</v>
      </c>
      <c r="G22" s="30" t="s">
        <v>0</v>
      </c>
      <c r="H22" s="111">
        <v>0</v>
      </c>
      <c r="J22" s="59"/>
      <c r="K22" s="59"/>
      <c r="L22" s="59"/>
      <c r="M22" s="59"/>
      <c r="N22" s="59"/>
    </row>
    <row r="23" spans="1:14" ht="15" customHeight="1">
      <c r="A23" s="9"/>
      <c r="B23" s="9"/>
      <c r="C23" s="9"/>
      <c r="D23" s="9"/>
      <c r="E23" s="9"/>
      <c r="F23" s="9"/>
      <c r="G23" s="10"/>
      <c r="J23" s="59"/>
      <c r="K23" s="59"/>
      <c r="L23" s="59"/>
      <c r="M23" s="59"/>
      <c r="N23" s="59"/>
    </row>
    <row r="24" spans="1:14" s="38" customFormat="1" ht="15" customHeight="1">
      <c r="A24" s="42"/>
      <c r="B24" s="42"/>
      <c r="C24" s="42"/>
      <c r="D24" s="42"/>
      <c r="E24" s="42"/>
      <c r="F24" s="42"/>
      <c r="G24" s="43"/>
      <c r="J24" s="59"/>
      <c r="K24" s="59"/>
      <c r="L24" s="59"/>
      <c r="M24" s="59"/>
      <c r="N24" s="59"/>
    </row>
    <row r="25" spans="1:14" s="38" customFormat="1" ht="15" customHeight="1">
      <c r="A25" s="42"/>
      <c r="B25" s="42"/>
      <c r="C25" s="42"/>
      <c r="D25" s="42"/>
      <c r="E25" s="42"/>
      <c r="F25" s="42"/>
      <c r="G25" s="43"/>
    </row>
    <row r="26" spans="1:14" s="38" customFormat="1" ht="15" customHeight="1">
      <c r="A26" s="42"/>
      <c r="B26" s="42"/>
      <c r="C26" s="42"/>
      <c r="D26" s="42"/>
      <c r="E26" s="42"/>
      <c r="F26" s="42"/>
      <c r="G26" s="43"/>
    </row>
    <row r="27" spans="1:14" s="38" customFormat="1" ht="15" customHeight="1">
      <c r="A27" s="42"/>
      <c r="B27" s="42"/>
      <c r="C27" s="42"/>
      <c r="D27" s="42"/>
      <c r="E27" s="42"/>
      <c r="F27" s="42"/>
      <c r="G27" s="43"/>
    </row>
    <row r="28" spans="1:14" s="38" customFormat="1" ht="15" customHeight="1">
      <c r="A28" s="42"/>
      <c r="B28" s="42"/>
      <c r="C28" s="42"/>
      <c r="D28" s="42"/>
      <c r="E28" s="42"/>
      <c r="F28" s="42"/>
      <c r="G28" s="43"/>
    </row>
    <row r="29" spans="1:14" s="38" customFormat="1" ht="15" customHeight="1">
      <c r="A29" s="42"/>
      <c r="B29" s="42"/>
      <c r="C29" s="42"/>
      <c r="D29" s="42"/>
      <c r="E29" s="42"/>
      <c r="F29" s="42"/>
      <c r="G29" s="43"/>
    </row>
    <row r="30" spans="1:14" s="38" customFormat="1" ht="15" customHeight="1">
      <c r="A30" s="42"/>
      <c r="B30" s="42"/>
      <c r="C30" s="42"/>
      <c r="D30" s="42"/>
      <c r="E30" s="42"/>
      <c r="F30" s="42"/>
      <c r="G30" s="43"/>
    </row>
    <row r="31" spans="1:14" ht="22.5" customHeight="1">
      <c r="A31" s="134" t="s">
        <v>26</v>
      </c>
      <c r="B31" s="134"/>
      <c r="C31" s="134"/>
      <c r="D31" s="134"/>
      <c r="E31" s="134"/>
      <c r="F31" s="134"/>
      <c r="G31" s="134"/>
      <c r="H31" s="134"/>
    </row>
    <row r="32" spans="1:14" ht="60.75" customHeight="1">
      <c r="B32" s="21" t="s">
        <v>11</v>
      </c>
      <c r="C32" s="21" t="s">
        <v>10</v>
      </c>
      <c r="D32" s="21" t="s">
        <v>4</v>
      </c>
      <c r="E32" s="21" t="s">
        <v>5</v>
      </c>
      <c r="F32" s="21" t="s">
        <v>27</v>
      </c>
      <c r="G32" s="21" t="s">
        <v>1</v>
      </c>
    </row>
    <row r="33" spans="1:8" ht="15" customHeight="1">
      <c r="A33" s="32"/>
      <c r="B33" s="30">
        <v>0.01</v>
      </c>
      <c r="C33" s="30">
        <v>0.01</v>
      </c>
      <c r="D33" s="30">
        <v>21.2</v>
      </c>
      <c r="E33" s="30">
        <v>0</v>
      </c>
      <c r="F33" s="27">
        <v>1.9199999999999998E-2</v>
      </c>
      <c r="G33" s="26">
        <v>13.39</v>
      </c>
      <c r="H33" s="32"/>
    </row>
    <row r="34" spans="1:8" ht="15" customHeight="1">
      <c r="A34" s="32"/>
      <c r="B34" s="30">
        <v>21.21</v>
      </c>
      <c r="C34" s="30">
        <v>21.21</v>
      </c>
      <c r="D34" s="30">
        <v>58.19</v>
      </c>
      <c r="E34" s="30">
        <v>0.41</v>
      </c>
      <c r="F34" s="27">
        <v>6.4000000000000001E-2</v>
      </c>
      <c r="G34" s="26">
        <v>13.39</v>
      </c>
      <c r="H34" s="32"/>
    </row>
    <row r="35" spans="1:8" ht="15" customHeight="1">
      <c r="A35" s="32"/>
      <c r="B35" s="30">
        <v>21.21</v>
      </c>
      <c r="C35" s="30">
        <v>58.2</v>
      </c>
      <c r="D35" s="30">
        <v>87.28</v>
      </c>
      <c r="E35" s="30">
        <v>0.41</v>
      </c>
      <c r="F35" s="27">
        <v>6.4000000000000001E-2</v>
      </c>
      <c r="G35" s="26">
        <v>13.38</v>
      </c>
      <c r="H35" s="32"/>
    </row>
    <row r="36" spans="1:8" ht="15" customHeight="1">
      <c r="A36" s="32"/>
      <c r="B36" s="30">
        <v>21.21</v>
      </c>
      <c r="C36" s="30">
        <v>87.29</v>
      </c>
      <c r="D36" s="30">
        <v>114.24</v>
      </c>
      <c r="E36" s="30">
        <v>0.41</v>
      </c>
      <c r="F36" s="27">
        <v>6.4000000000000001E-2</v>
      </c>
      <c r="G36" s="26">
        <v>13.38</v>
      </c>
      <c r="H36" s="32"/>
    </row>
    <row r="37" spans="1:8" ht="15" customHeight="1">
      <c r="A37" s="32"/>
      <c r="B37" s="30">
        <v>21.21</v>
      </c>
      <c r="C37" s="30">
        <v>114.25</v>
      </c>
      <c r="D37" s="30">
        <v>116.38</v>
      </c>
      <c r="E37" s="30">
        <v>0.41</v>
      </c>
      <c r="F37" s="27">
        <v>6.4000000000000001E-2</v>
      </c>
      <c r="G37" s="26">
        <v>12.92</v>
      </c>
      <c r="H37" s="32"/>
    </row>
    <row r="38" spans="1:8" ht="15" customHeight="1">
      <c r="A38" s="32"/>
      <c r="B38" s="30">
        <v>21.21</v>
      </c>
      <c r="C38" s="30">
        <v>116.39</v>
      </c>
      <c r="D38" s="30">
        <v>146.25</v>
      </c>
      <c r="E38" s="30">
        <v>0.41</v>
      </c>
      <c r="F38" s="27">
        <v>6.4000000000000001E-2</v>
      </c>
      <c r="G38" s="26">
        <v>12.58</v>
      </c>
      <c r="H38" s="32"/>
    </row>
    <row r="39" spans="1:8" ht="15" customHeight="1">
      <c r="A39" s="32"/>
      <c r="B39" s="30">
        <v>21.21</v>
      </c>
      <c r="C39" s="30">
        <v>146.26</v>
      </c>
      <c r="D39" s="30">
        <v>155.16999999999999</v>
      </c>
      <c r="E39" s="30">
        <v>0.41</v>
      </c>
      <c r="F39" s="27">
        <v>6.4000000000000001E-2</v>
      </c>
      <c r="G39" s="26">
        <v>11.65</v>
      </c>
      <c r="H39" s="32"/>
    </row>
    <row r="40" spans="1:8" ht="15" customHeight="1">
      <c r="A40" s="32"/>
      <c r="B40" s="30">
        <v>21.21</v>
      </c>
      <c r="C40" s="30">
        <v>155.18</v>
      </c>
      <c r="D40" s="30">
        <v>175.51</v>
      </c>
      <c r="E40" s="30">
        <v>0.41</v>
      </c>
      <c r="F40" s="27">
        <v>6.4000000000000001E-2</v>
      </c>
      <c r="G40" s="26">
        <v>10.69</v>
      </c>
      <c r="H40" s="32"/>
    </row>
    <row r="41" spans="1:8" ht="15" customHeight="1">
      <c r="A41" s="32"/>
      <c r="B41" s="30">
        <v>21.21</v>
      </c>
      <c r="C41" s="30">
        <v>175.52</v>
      </c>
      <c r="D41" s="30">
        <v>179.96</v>
      </c>
      <c r="E41" s="30">
        <v>0.41</v>
      </c>
      <c r="F41" s="27">
        <v>6.4000000000000001E-2</v>
      </c>
      <c r="G41" s="26">
        <v>9.69</v>
      </c>
      <c r="H41" s="32"/>
    </row>
    <row r="42" spans="1:8" ht="15" customHeight="1">
      <c r="A42" s="32"/>
      <c r="B42" s="30">
        <v>179.97</v>
      </c>
      <c r="C42" s="30">
        <v>179.97</v>
      </c>
      <c r="D42" s="30">
        <v>204.76</v>
      </c>
      <c r="E42" s="30">
        <v>10.57</v>
      </c>
      <c r="F42" s="27">
        <v>0.10880000000000001</v>
      </c>
      <c r="G42" s="26">
        <v>9.69</v>
      </c>
      <c r="H42" s="32"/>
    </row>
    <row r="43" spans="1:8" ht="15" customHeight="1">
      <c r="A43" s="32"/>
      <c r="B43" s="30">
        <v>179.97</v>
      </c>
      <c r="C43" s="30">
        <v>204.77</v>
      </c>
      <c r="D43" s="30">
        <v>234.01</v>
      </c>
      <c r="E43" s="30">
        <v>10.57</v>
      </c>
      <c r="F43" s="27">
        <v>0.10880000000000001</v>
      </c>
      <c r="G43" s="26">
        <v>8.34</v>
      </c>
      <c r="H43" s="32"/>
    </row>
    <row r="44" spans="1:8" ht="15" customHeight="1">
      <c r="A44" s="32"/>
      <c r="B44" s="30">
        <v>179.97</v>
      </c>
      <c r="C44" s="30">
        <v>234.02</v>
      </c>
      <c r="D44" s="30">
        <v>242.84</v>
      </c>
      <c r="E44" s="30">
        <v>10.57</v>
      </c>
      <c r="F44" s="27">
        <v>0.10880000000000001</v>
      </c>
      <c r="G44" s="26">
        <v>7.16</v>
      </c>
      <c r="H44" s="32"/>
    </row>
    <row r="45" spans="1:8" ht="15" customHeight="1">
      <c r="A45" s="32"/>
      <c r="B45" s="30">
        <v>179.97</v>
      </c>
      <c r="C45" s="30">
        <v>242.85</v>
      </c>
      <c r="D45" s="30">
        <v>316.27</v>
      </c>
      <c r="E45" s="30">
        <v>10.57</v>
      </c>
      <c r="F45" s="27">
        <v>0.10880000000000001</v>
      </c>
      <c r="G45" s="26">
        <v>0</v>
      </c>
      <c r="H45" s="32"/>
    </row>
    <row r="46" spans="1:8" ht="15" customHeight="1">
      <c r="A46" s="32"/>
      <c r="B46" s="30">
        <v>316.27999999999997</v>
      </c>
      <c r="C46" s="30">
        <v>316.27999999999997</v>
      </c>
      <c r="D46" s="30">
        <v>367.65</v>
      </c>
      <c r="E46" s="30">
        <v>25.4</v>
      </c>
      <c r="F46" s="27">
        <v>0.16</v>
      </c>
      <c r="G46" s="26">
        <v>0</v>
      </c>
      <c r="H46" s="32"/>
    </row>
    <row r="47" spans="1:8" ht="15" customHeight="1">
      <c r="A47" s="32"/>
      <c r="B47" s="30">
        <v>367.66</v>
      </c>
      <c r="C47" s="30">
        <v>367.66</v>
      </c>
      <c r="D47" s="30">
        <v>440.18</v>
      </c>
      <c r="E47" s="30">
        <v>33.619999999999997</v>
      </c>
      <c r="F47" s="27">
        <v>0.17920000000000003</v>
      </c>
      <c r="G47" s="26">
        <v>0</v>
      </c>
      <c r="H47" s="32"/>
    </row>
    <row r="48" spans="1:8" ht="15" customHeight="1">
      <c r="A48" s="32"/>
      <c r="B48" s="30">
        <v>440.19</v>
      </c>
      <c r="C48" s="30">
        <v>440.19</v>
      </c>
      <c r="D48" s="30">
        <v>887.78</v>
      </c>
      <c r="E48" s="30">
        <v>46.62</v>
      </c>
      <c r="F48" s="27">
        <v>0.21359999999999998</v>
      </c>
      <c r="G48" s="26">
        <v>0</v>
      </c>
      <c r="H48" s="32"/>
    </row>
    <row r="49" spans="1:8" ht="15" customHeight="1">
      <c r="A49" s="32"/>
      <c r="B49" s="30">
        <v>887.79</v>
      </c>
      <c r="C49" s="30">
        <v>887.79</v>
      </c>
      <c r="D49" s="30">
        <v>1399.26</v>
      </c>
      <c r="E49" s="30">
        <v>142.22</v>
      </c>
      <c r="F49" s="27">
        <v>0.23519999999999999</v>
      </c>
      <c r="G49" s="26">
        <v>0</v>
      </c>
      <c r="H49" s="32"/>
    </row>
    <row r="50" spans="1:8" ht="15" customHeight="1">
      <c r="A50" s="32"/>
      <c r="B50" s="30">
        <v>1399.27</v>
      </c>
      <c r="C50" s="30">
        <v>1399.27</v>
      </c>
      <c r="D50" s="30">
        <v>2671.42</v>
      </c>
      <c r="E50" s="30">
        <v>262.52</v>
      </c>
      <c r="F50" s="27">
        <v>0.3</v>
      </c>
      <c r="G50" s="26">
        <v>0</v>
      </c>
      <c r="H50" s="32"/>
    </row>
    <row r="51" spans="1:8" ht="15" customHeight="1">
      <c r="A51" s="32"/>
      <c r="B51" s="30">
        <v>2671.43</v>
      </c>
      <c r="C51" s="30">
        <v>2671.43</v>
      </c>
      <c r="D51" s="30">
        <v>3561.9</v>
      </c>
      <c r="E51" s="30">
        <v>644.16999999999996</v>
      </c>
      <c r="F51" s="27">
        <v>0.32</v>
      </c>
      <c r="G51" s="26">
        <v>0</v>
      </c>
      <c r="H51" s="32"/>
    </row>
    <row r="52" spans="1:8" ht="15" customHeight="1">
      <c r="A52" s="32"/>
      <c r="B52" s="30">
        <v>3561.91</v>
      </c>
      <c r="C52" s="30">
        <v>3561.91</v>
      </c>
      <c r="D52" s="30">
        <v>10685.69</v>
      </c>
      <c r="E52" s="30">
        <v>929.12</v>
      </c>
      <c r="F52" s="27">
        <v>0.34</v>
      </c>
      <c r="G52" s="26">
        <v>0</v>
      </c>
      <c r="H52" s="32"/>
    </row>
    <row r="53" spans="1:8" ht="15" customHeight="1">
      <c r="A53" s="32"/>
      <c r="B53" s="30">
        <v>10685.7</v>
      </c>
      <c r="C53" s="30">
        <v>10685.7</v>
      </c>
      <c r="D53" s="30" t="s">
        <v>0</v>
      </c>
      <c r="E53" s="30">
        <v>3351.21</v>
      </c>
      <c r="F53" s="27">
        <v>0.35</v>
      </c>
      <c r="G53" s="26">
        <v>0</v>
      </c>
      <c r="H53" s="32"/>
    </row>
    <row r="54" spans="1:8" ht="15" customHeight="1">
      <c r="B54" s="14"/>
      <c r="C54" s="14"/>
      <c r="D54" s="12"/>
      <c r="E54" s="14"/>
      <c r="F54" s="13"/>
      <c r="G54" s="15"/>
    </row>
    <row r="55" spans="1:8" ht="19.5" customHeight="1">
      <c r="A55" s="133" t="s">
        <v>60</v>
      </c>
      <c r="B55" s="133"/>
      <c r="C55" s="133"/>
      <c r="D55" s="133"/>
      <c r="E55" s="24"/>
      <c r="F55" s="133" t="s">
        <v>12</v>
      </c>
      <c r="G55" s="133"/>
      <c r="H55" s="133"/>
    </row>
    <row r="56" spans="1:8" ht="60.75" customHeight="1">
      <c r="A56" s="18" t="s">
        <v>3</v>
      </c>
      <c r="B56" s="18" t="s">
        <v>4</v>
      </c>
      <c r="C56" s="18" t="s">
        <v>5</v>
      </c>
      <c r="D56" s="18" t="s">
        <v>25</v>
      </c>
      <c r="E56" s="17"/>
      <c r="F56" s="18" t="s">
        <v>6</v>
      </c>
      <c r="G56" s="18" t="s">
        <v>7</v>
      </c>
      <c r="H56" s="18" t="s">
        <v>8</v>
      </c>
    </row>
    <row r="57" spans="1:8" ht="15" customHeight="1">
      <c r="A57" s="25">
        <v>0.01</v>
      </c>
      <c r="B57" s="26">
        <v>148.4</v>
      </c>
      <c r="C57" s="26">
        <v>0</v>
      </c>
      <c r="D57" s="27">
        <v>1.9199999999999998E-2</v>
      </c>
      <c r="E57" s="28"/>
      <c r="F57" s="25">
        <v>0.01</v>
      </c>
      <c r="G57" s="25">
        <v>407.33</v>
      </c>
      <c r="H57" s="29">
        <v>93.73</v>
      </c>
    </row>
    <row r="58" spans="1:8" ht="15" customHeight="1">
      <c r="A58" s="25">
        <v>148.41</v>
      </c>
      <c r="B58" s="30">
        <v>1259.72</v>
      </c>
      <c r="C58" s="25">
        <v>2.87</v>
      </c>
      <c r="D58" s="27">
        <v>6.4000000000000001E-2</v>
      </c>
      <c r="E58" s="28"/>
      <c r="F58" s="25">
        <v>407.34</v>
      </c>
      <c r="G58" s="25">
        <v>610.96</v>
      </c>
      <c r="H58" s="29">
        <v>93.66</v>
      </c>
    </row>
    <row r="59" spans="1:8" ht="15" customHeight="1">
      <c r="A59" s="30">
        <v>1259.73</v>
      </c>
      <c r="B59" s="30">
        <v>2213.89</v>
      </c>
      <c r="C59" s="25">
        <v>73.989999999999995</v>
      </c>
      <c r="D59" s="27">
        <v>0.10880000000000001</v>
      </c>
      <c r="E59" s="28"/>
      <c r="F59" s="25">
        <v>610.97</v>
      </c>
      <c r="G59" s="25">
        <v>799.68</v>
      </c>
      <c r="H59" s="29">
        <v>93.66</v>
      </c>
    </row>
    <row r="60" spans="1:8" ht="15" customHeight="1">
      <c r="A60" s="30">
        <v>2213.9</v>
      </c>
      <c r="B60" s="30">
        <v>2573.5500000000002</v>
      </c>
      <c r="C60" s="25">
        <v>177.8</v>
      </c>
      <c r="D60" s="27">
        <v>0.16</v>
      </c>
      <c r="E60" s="28"/>
      <c r="F60" s="25">
        <v>799.69</v>
      </c>
      <c r="G60" s="25">
        <v>814.66</v>
      </c>
      <c r="H60" s="29">
        <v>90.44</v>
      </c>
    </row>
    <row r="61" spans="1:8" ht="15" customHeight="1">
      <c r="A61" s="30">
        <v>2573.56</v>
      </c>
      <c r="B61" s="30">
        <v>3081.26</v>
      </c>
      <c r="C61" s="25">
        <v>235.34</v>
      </c>
      <c r="D61" s="27">
        <v>0.17920000000000003</v>
      </c>
      <c r="E61" s="28"/>
      <c r="F61" s="25">
        <v>814.67</v>
      </c>
      <c r="G61" s="30">
        <v>1023.75</v>
      </c>
      <c r="H61" s="29">
        <v>88.06</v>
      </c>
    </row>
    <row r="62" spans="1:8" ht="15" customHeight="1">
      <c r="A62" s="30">
        <v>3081.27</v>
      </c>
      <c r="B62" s="30">
        <v>6214.46</v>
      </c>
      <c r="C62" s="25">
        <v>326.33999999999997</v>
      </c>
      <c r="D62" s="27">
        <v>0.21359999999999998</v>
      </c>
      <c r="E62" s="28"/>
      <c r="F62" s="30">
        <v>1023.76</v>
      </c>
      <c r="G62" s="30">
        <v>1086.19</v>
      </c>
      <c r="H62" s="29">
        <v>81.55</v>
      </c>
    </row>
    <row r="63" spans="1:8" ht="15" customHeight="1">
      <c r="A63" s="30">
        <v>6214.47</v>
      </c>
      <c r="B63" s="30">
        <v>9794.82</v>
      </c>
      <c r="C63" s="25">
        <v>995.54</v>
      </c>
      <c r="D63" s="27">
        <v>0.23519999999999999</v>
      </c>
      <c r="E63" s="28"/>
      <c r="F63" s="30">
        <v>1086.2</v>
      </c>
      <c r="G63" s="30">
        <v>1228.57</v>
      </c>
      <c r="H63" s="29">
        <v>74.83</v>
      </c>
    </row>
    <row r="64" spans="1:8" ht="15" customHeight="1">
      <c r="A64" s="30">
        <v>9794.83</v>
      </c>
      <c r="B64" s="30">
        <v>18699.939999999999</v>
      </c>
      <c r="C64" s="30">
        <v>1837.64</v>
      </c>
      <c r="D64" s="27">
        <v>0.3</v>
      </c>
      <c r="E64" s="28"/>
      <c r="F64" s="30">
        <v>1228.58</v>
      </c>
      <c r="G64" s="30">
        <v>1433.32</v>
      </c>
      <c r="H64" s="29">
        <v>67.83</v>
      </c>
    </row>
    <row r="65" spans="1:8" ht="15" customHeight="1">
      <c r="A65" s="30">
        <v>18699.95</v>
      </c>
      <c r="B65" s="30">
        <v>24933.3</v>
      </c>
      <c r="C65" s="30">
        <v>4509.1899999999996</v>
      </c>
      <c r="D65" s="27">
        <v>0.32</v>
      </c>
      <c r="E65" s="28"/>
      <c r="F65" s="30">
        <v>1433.33</v>
      </c>
      <c r="G65" s="30">
        <v>1638.07</v>
      </c>
      <c r="H65" s="29">
        <v>58.38</v>
      </c>
    </row>
    <row r="66" spans="1:8" ht="15" customHeight="1">
      <c r="A66" s="30">
        <v>24933.31</v>
      </c>
      <c r="B66" s="30">
        <v>74799.83</v>
      </c>
      <c r="C66" s="30">
        <v>6503.84</v>
      </c>
      <c r="D66" s="27">
        <v>0.34</v>
      </c>
      <c r="E66" s="28"/>
      <c r="F66" s="30">
        <v>1638.08</v>
      </c>
      <c r="G66" s="30">
        <v>1699.88</v>
      </c>
      <c r="H66" s="29">
        <v>50.12</v>
      </c>
    </row>
    <row r="67" spans="1:8" ht="15" customHeight="1">
      <c r="A67" s="30">
        <v>74799.839999999997</v>
      </c>
      <c r="B67" s="25" t="s">
        <v>0</v>
      </c>
      <c r="C67" s="30">
        <v>23458.47</v>
      </c>
      <c r="D67" s="27">
        <v>0.35</v>
      </c>
      <c r="E67" s="28"/>
      <c r="F67" s="30">
        <v>1699.89</v>
      </c>
      <c r="G67" s="25" t="s">
        <v>0</v>
      </c>
      <c r="H67" s="31">
        <v>0</v>
      </c>
    </row>
    <row r="68" spans="1:8" ht="15" customHeight="1">
      <c r="A68" s="28"/>
      <c r="B68" s="28"/>
      <c r="C68" s="28"/>
      <c r="D68" s="28"/>
      <c r="E68" s="28"/>
      <c r="F68" s="28"/>
      <c r="G68" s="33"/>
      <c r="H68" s="32"/>
    </row>
    <row r="69" spans="1:8" ht="15" customHeight="1">
      <c r="A69" s="28"/>
      <c r="B69" s="28"/>
      <c r="C69" s="28"/>
      <c r="D69" s="28"/>
      <c r="E69" s="28"/>
      <c r="F69" s="28"/>
      <c r="G69" s="33"/>
      <c r="H69" s="32"/>
    </row>
    <row r="70" spans="1:8" ht="15" customHeight="1">
      <c r="A70" s="9"/>
      <c r="B70" s="9"/>
      <c r="C70" s="9"/>
      <c r="D70" s="9"/>
      <c r="E70" s="9"/>
      <c r="F70" s="9"/>
      <c r="G70" s="10"/>
    </row>
    <row r="71" spans="1:8" ht="15" customHeight="1">
      <c r="A71" s="9"/>
      <c r="B71" s="9"/>
      <c r="C71" s="9"/>
      <c r="D71" s="9"/>
      <c r="E71" s="9"/>
      <c r="F71" s="9"/>
      <c r="G71" s="10"/>
    </row>
    <row r="72" spans="1:8" ht="15" customHeight="1">
      <c r="A72" s="9"/>
      <c r="B72" s="9"/>
      <c r="C72" s="9"/>
      <c r="D72" s="9"/>
      <c r="E72" s="9"/>
      <c r="F72" s="9"/>
      <c r="G72" s="10"/>
    </row>
    <row r="73" spans="1:8" ht="15" customHeight="1">
      <c r="A73" s="9"/>
      <c r="B73" s="9"/>
      <c r="C73" s="9"/>
      <c r="D73" s="9"/>
      <c r="E73" s="9"/>
      <c r="F73" s="9"/>
      <c r="G73" s="10"/>
    </row>
    <row r="74" spans="1:8" ht="15" customHeight="1">
      <c r="A74" s="9"/>
      <c r="B74" s="9"/>
      <c r="C74" s="9"/>
      <c r="D74" s="9"/>
      <c r="E74" s="9"/>
      <c r="F74" s="9"/>
      <c r="G74" s="10"/>
    </row>
    <row r="75" spans="1:8" ht="15" customHeight="1">
      <c r="A75" s="9"/>
      <c r="B75" s="9"/>
      <c r="C75" s="9"/>
      <c r="D75" s="9"/>
      <c r="E75" s="9"/>
      <c r="F75" s="9"/>
      <c r="G75" s="10"/>
    </row>
    <row r="76" spans="1:8" ht="22.5" customHeight="1">
      <c r="A76" s="135" t="s">
        <v>28</v>
      </c>
      <c r="B76" s="135"/>
      <c r="C76" s="135"/>
      <c r="D76" s="135"/>
      <c r="E76" s="135"/>
      <c r="F76" s="135"/>
      <c r="G76" s="135"/>
      <c r="H76" s="135"/>
    </row>
    <row r="77" spans="1:8" ht="60.75" customHeight="1">
      <c r="B77" s="21" t="s">
        <v>11</v>
      </c>
      <c r="C77" s="21" t="s">
        <v>10</v>
      </c>
      <c r="D77" s="21" t="s">
        <v>4</v>
      </c>
      <c r="E77" s="21" t="s">
        <v>5</v>
      </c>
      <c r="F77" s="21" t="s">
        <v>27</v>
      </c>
      <c r="G77" s="21" t="s">
        <v>13</v>
      </c>
    </row>
    <row r="78" spans="1:8" ht="15" customHeight="1">
      <c r="B78" s="25">
        <v>0.01</v>
      </c>
      <c r="C78" s="25">
        <v>0.01</v>
      </c>
      <c r="D78" s="25">
        <v>148.4</v>
      </c>
      <c r="E78" s="26">
        <v>0</v>
      </c>
      <c r="F78" s="27">
        <v>1.9199999999999998E-2</v>
      </c>
      <c r="G78" s="25">
        <v>93.73</v>
      </c>
    </row>
    <row r="79" spans="1:8" ht="15" customHeight="1">
      <c r="B79" s="25">
        <v>148.41</v>
      </c>
      <c r="C79" s="25">
        <v>148.41</v>
      </c>
      <c r="D79" s="25">
        <v>407.33</v>
      </c>
      <c r="E79" s="25">
        <v>2.87</v>
      </c>
      <c r="F79" s="27">
        <v>6.4000000000000001E-2</v>
      </c>
      <c r="G79" s="25">
        <v>93.73</v>
      </c>
    </row>
    <row r="80" spans="1:8" ht="15" customHeight="1">
      <c r="B80" s="25">
        <v>148.41</v>
      </c>
      <c r="C80" s="25">
        <v>407.34</v>
      </c>
      <c r="D80" s="25">
        <v>610.96</v>
      </c>
      <c r="E80" s="25">
        <v>2.87</v>
      </c>
      <c r="F80" s="27">
        <v>6.4000000000000001E-2</v>
      </c>
      <c r="G80" s="25">
        <v>93.66</v>
      </c>
    </row>
    <row r="81" spans="2:7" ht="15" customHeight="1">
      <c r="B81" s="25">
        <v>148.41</v>
      </c>
      <c r="C81" s="25">
        <v>610.97</v>
      </c>
      <c r="D81" s="25">
        <v>799.68</v>
      </c>
      <c r="E81" s="25">
        <v>2.87</v>
      </c>
      <c r="F81" s="27">
        <v>6.4000000000000001E-2</v>
      </c>
      <c r="G81" s="25">
        <v>93.66</v>
      </c>
    </row>
    <row r="82" spans="2:7" ht="15" customHeight="1">
      <c r="B82" s="25">
        <v>148.41</v>
      </c>
      <c r="C82" s="25">
        <v>799.69</v>
      </c>
      <c r="D82" s="25">
        <v>814.66</v>
      </c>
      <c r="E82" s="25">
        <v>2.87</v>
      </c>
      <c r="F82" s="27">
        <v>6.4000000000000001E-2</v>
      </c>
      <c r="G82" s="25">
        <v>90.44</v>
      </c>
    </row>
    <row r="83" spans="2:7" ht="15" customHeight="1">
      <c r="B83" s="25">
        <v>148.41</v>
      </c>
      <c r="C83" s="25">
        <v>814.67</v>
      </c>
      <c r="D83" s="30">
        <v>1023.75</v>
      </c>
      <c r="E83" s="25">
        <v>2.87</v>
      </c>
      <c r="F83" s="27">
        <v>6.4000000000000001E-2</v>
      </c>
      <c r="G83" s="25">
        <v>88.06</v>
      </c>
    </row>
    <row r="84" spans="2:7" ht="15" customHeight="1">
      <c r="B84" s="25">
        <v>148.41</v>
      </c>
      <c r="C84" s="30">
        <v>1023.76</v>
      </c>
      <c r="D84" s="30">
        <v>1086.19</v>
      </c>
      <c r="E84" s="25">
        <v>2.87</v>
      </c>
      <c r="F84" s="27">
        <v>6.4000000000000001E-2</v>
      </c>
      <c r="G84" s="25">
        <v>81.55</v>
      </c>
    </row>
    <row r="85" spans="2:7" ht="15" customHeight="1">
      <c r="B85" s="25">
        <v>148.41</v>
      </c>
      <c r="C85" s="30">
        <v>1086.2</v>
      </c>
      <c r="D85" s="30">
        <v>1228.57</v>
      </c>
      <c r="E85" s="25">
        <v>2.87</v>
      </c>
      <c r="F85" s="27">
        <v>6.4000000000000001E-2</v>
      </c>
      <c r="G85" s="25">
        <v>74.83</v>
      </c>
    </row>
    <row r="86" spans="2:7" ht="15" customHeight="1">
      <c r="B86" s="30">
        <v>148.41</v>
      </c>
      <c r="C86" s="30">
        <v>1228.58</v>
      </c>
      <c r="D86" s="30">
        <v>1259.72</v>
      </c>
      <c r="E86" s="25">
        <v>2.87</v>
      </c>
      <c r="F86" s="27">
        <v>6.4000000000000001E-2</v>
      </c>
      <c r="G86" s="25">
        <v>67.83</v>
      </c>
    </row>
    <row r="87" spans="2:7" ht="15" customHeight="1">
      <c r="B87" s="30">
        <v>1259.73</v>
      </c>
      <c r="C87" s="30">
        <v>1259.73</v>
      </c>
      <c r="D87" s="30">
        <v>1433.32</v>
      </c>
      <c r="E87" s="25">
        <v>73.989999999999995</v>
      </c>
      <c r="F87" s="27">
        <v>0.10880000000000001</v>
      </c>
      <c r="G87" s="25">
        <v>67.83</v>
      </c>
    </row>
    <row r="88" spans="2:7" ht="15" customHeight="1">
      <c r="B88" s="30">
        <v>1259.73</v>
      </c>
      <c r="C88" s="30">
        <v>1433.33</v>
      </c>
      <c r="D88" s="30">
        <v>1638.07</v>
      </c>
      <c r="E88" s="25">
        <v>73.989999999999995</v>
      </c>
      <c r="F88" s="27">
        <v>0.10880000000000001</v>
      </c>
      <c r="G88" s="25">
        <v>58.38</v>
      </c>
    </row>
    <row r="89" spans="2:7" ht="15" customHeight="1">
      <c r="B89" s="30">
        <v>1259.73</v>
      </c>
      <c r="C89" s="30">
        <v>1638.08</v>
      </c>
      <c r="D89" s="30">
        <v>1699.88</v>
      </c>
      <c r="E89" s="25">
        <v>73.989999999999995</v>
      </c>
      <c r="F89" s="27">
        <v>0.10880000000000001</v>
      </c>
      <c r="G89" s="25">
        <v>50.12</v>
      </c>
    </row>
    <row r="90" spans="2:7" ht="15" customHeight="1">
      <c r="B90" s="30">
        <v>1259.73</v>
      </c>
      <c r="C90" s="30">
        <v>1699.89</v>
      </c>
      <c r="D90" s="30">
        <v>2213.89</v>
      </c>
      <c r="E90" s="25">
        <v>73.989999999999995</v>
      </c>
      <c r="F90" s="27">
        <v>0.10880000000000001</v>
      </c>
      <c r="G90" s="26">
        <v>0</v>
      </c>
    </row>
    <row r="91" spans="2:7" ht="15" customHeight="1">
      <c r="B91" s="30">
        <v>2213.9</v>
      </c>
      <c r="C91" s="30">
        <v>2213.9</v>
      </c>
      <c r="D91" s="30">
        <v>2573.5500000000002</v>
      </c>
      <c r="E91" s="25">
        <v>177.8</v>
      </c>
      <c r="F91" s="27">
        <v>0.16</v>
      </c>
      <c r="G91" s="26">
        <v>0</v>
      </c>
    </row>
    <row r="92" spans="2:7" ht="15" customHeight="1">
      <c r="B92" s="30">
        <v>2573.56</v>
      </c>
      <c r="C92" s="30">
        <v>2573.56</v>
      </c>
      <c r="D92" s="30">
        <v>3081.26</v>
      </c>
      <c r="E92" s="25">
        <v>235.34</v>
      </c>
      <c r="F92" s="27">
        <v>0.17920000000000003</v>
      </c>
      <c r="G92" s="26">
        <v>0</v>
      </c>
    </row>
    <row r="93" spans="2:7" ht="15" customHeight="1">
      <c r="B93" s="30">
        <v>3081.27</v>
      </c>
      <c r="C93" s="30">
        <v>3081.27</v>
      </c>
      <c r="D93" s="30">
        <v>6214.46</v>
      </c>
      <c r="E93" s="25">
        <v>326.33999999999997</v>
      </c>
      <c r="F93" s="27">
        <v>0.21359999999999998</v>
      </c>
      <c r="G93" s="26">
        <v>0</v>
      </c>
    </row>
    <row r="94" spans="2:7" ht="15" customHeight="1">
      <c r="B94" s="30">
        <v>6214.47</v>
      </c>
      <c r="C94" s="30">
        <v>6214.47</v>
      </c>
      <c r="D94" s="30">
        <v>9794.82</v>
      </c>
      <c r="E94" s="25">
        <v>995.54</v>
      </c>
      <c r="F94" s="27">
        <v>0.23519999999999999</v>
      </c>
      <c r="G94" s="26">
        <v>0</v>
      </c>
    </row>
    <row r="95" spans="2:7" ht="15" customHeight="1">
      <c r="B95" s="30">
        <v>9794.83</v>
      </c>
      <c r="C95" s="30">
        <v>9794.83</v>
      </c>
      <c r="D95" s="30">
        <v>18699.939999999999</v>
      </c>
      <c r="E95" s="30">
        <v>1837.64</v>
      </c>
      <c r="F95" s="27">
        <v>0.3</v>
      </c>
      <c r="G95" s="26">
        <v>0</v>
      </c>
    </row>
    <row r="96" spans="2:7" ht="15" customHeight="1">
      <c r="B96" s="30">
        <v>18699.95</v>
      </c>
      <c r="C96" s="30">
        <v>18699.95</v>
      </c>
      <c r="D96" s="30">
        <v>24933.3</v>
      </c>
      <c r="E96" s="30">
        <v>4509.1899999999996</v>
      </c>
      <c r="F96" s="27">
        <v>0.32</v>
      </c>
      <c r="G96" s="26">
        <v>0</v>
      </c>
    </row>
    <row r="97" spans="1:8" ht="15" customHeight="1">
      <c r="B97" s="30">
        <v>24933.31</v>
      </c>
      <c r="C97" s="30">
        <v>24933.31</v>
      </c>
      <c r="D97" s="30">
        <v>74799.83</v>
      </c>
      <c r="E97" s="30">
        <v>6503.84</v>
      </c>
      <c r="F97" s="27">
        <v>0.34</v>
      </c>
      <c r="G97" s="26">
        <v>0</v>
      </c>
    </row>
    <row r="98" spans="1:8" ht="15" customHeight="1">
      <c r="B98" s="30">
        <v>74799.839999999997</v>
      </c>
      <c r="C98" s="30">
        <v>74799.839999999997</v>
      </c>
      <c r="D98" s="25" t="s">
        <v>0</v>
      </c>
      <c r="E98" s="30">
        <v>23458.47</v>
      </c>
      <c r="F98" s="27">
        <v>0.35</v>
      </c>
      <c r="G98" s="26">
        <v>0</v>
      </c>
    </row>
    <row r="99" spans="1:8" ht="15" customHeight="1">
      <c r="B99" s="14"/>
      <c r="C99" s="14"/>
      <c r="D99" s="12"/>
      <c r="E99" s="14"/>
      <c r="F99" s="13"/>
      <c r="G99" s="15"/>
    </row>
    <row r="100" spans="1:8" ht="15" customHeight="1">
      <c r="B100" s="14"/>
      <c r="C100" s="14"/>
      <c r="D100" s="12"/>
      <c r="E100" s="14"/>
      <c r="F100" s="13"/>
      <c r="G100" s="15"/>
    </row>
    <row r="101" spans="1:8" ht="15" customHeight="1">
      <c r="B101" s="14"/>
      <c r="C101" s="14"/>
      <c r="D101" s="12"/>
      <c r="E101" s="14"/>
      <c r="F101" s="13"/>
      <c r="G101" s="15"/>
    </row>
    <row r="102" spans="1:8" ht="15" customHeight="1">
      <c r="B102" s="14"/>
      <c r="C102" s="14"/>
      <c r="D102" s="12"/>
      <c r="E102" s="14"/>
      <c r="F102" s="13"/>
      <c r="G102" s="15"/>
    </row>
    <row r="103" spans="1:8" ht="15" customHeight="1">
      <c r="B103" s="14"/>
      <c r="C103" s="14"/>
      <c r="D103" s="12"/>
      <c r="E103" s="14"/>
      <c r="F103" s="13"/>
      <c r="G103" s="15"/>
    </row>
    <row r="104" spans="1:8" ht="15" customHeight="1">
      <c r="B104" s="14"/>
      <c r="C104" s="14"/>
      <c r="D104" s="12"/>
      <c r="E104" s="14"/>
      <c r="F104" s="13"/>
      <c r="G104" s="15"/>
    </row>
    <row r="105" spans="1:8" ht="19.5" customHeight="1">
      <c r="A105" s="133" t="s">
        <v>30</v>
      </c>
      <c r="B105" s="133"/>
      <c r="C105" s="133"/>
      <c r="D105" s="133"/>
      <c r="E105" s="24"/>
      <c r="F105" s="133" t="s">
        <v>14</v>
      </c>
      <c r="G105" s="133"/>
      <c r="H105" s="133"/>
    </row>
    <row r="106" spans="1:8" ht="60.75" customHeight="1">
      <c r="A106" s="18" t="s">
        <v>3</v>
      </c>
      <c r="B106" s="18" t="s">
        <v>4</v>
      </c>
      <c r="C106" s="18" t="s">
        <v>5</v>
      </c>
      <c r="D106" s="18" t="s">
        <v>25</v>
      </c>
      <c r="E106" s="19"/>
      <c r="F106" s="18" t="s">
        <v>6</v>
      </c>
      <c r="G106" s="18" t="s">
        <v>7</v>
      </c>
      <c r="H106" s="18" t="s">
        <v>15</v>
      </c>
    </row>
    <row r="107" spans="1:8" ht="15" customHeight="1">
      <c r="A107" s="25">
        <v>0.01</v>
      </c>
      <c r="B107" s="26">
        <v>212</v>
      </c>
      <c r="C107" s="30">
        <v>0</v>
      </c>
      <c r="D107" s="27">
        <v>1.9199999999999998E-2</v>
      </c>
      <c r="E107" s="28"/>
      <c r="F107" s="30">
        <v>0.01</v>
      </c>
      <c r="G107" s="30">
        <v>581.9</v>
      </c>
      <c r="H107" s="31">
        <v>133.9</v>
      </c>
    </row>
    <row r="108" spans="1:8" ht="15" customHeight="1">
      <c r="A108" s="25">
        <v>212.01</v>
      </c>
      <c r="B108" s="30">
        <v>1799.6</v>
      </c>
      <c r="C108" s="30">
        <v>4.0999999999999996</v>
      </c>
      <c r="D108" s="27">
        <v>6.4000000000000001E-2</v>
      </c>
      <c r="E108" s="28"/>
      <c r="F108" s="30">
        <v>581.91</v>
      </c>
      <c r="G108" s="30">
        <v>872.8</v>
      </c>
      <c r="H108" s="31">
        <v>133.80000000000001</v>
      </c>
    </row>
    <row r="109" spans="1:8" ht="15" customHeight="1">
      <c r="A109" s="30">
        <v>1799.61</v>
      </c>
      <c r="B109" s="30">
        <v>3162.7</v>
      </c>
      <c r="C109" s="30">
        <v>105.7</v>
      </c>
      <c r="D109" s="27">
        <v>0.10880000000000001</v>
      </c>
      <c r="E109" s="28"/>
      <c r="F109" s="30">
        <v>872.81</v>
      </c>
      <c r="G109" s="30">
        <v>1142.4000000000001</v>
      </c>
      <c r="H109" s="31">
        <v>133.80000000000001</v>
      </c>
    </row>
    <row r="110" spans="1:8" ht="15" customHeight="1">
      <c r="A110" s="30">
        <v>3162.71</v>
      </c>
      <c r="B110" s="30">
        <v>3676.5</v>
      </c>
      <c r="C110" s="30">
        <v>254</v>
      </c>
      <c r="D110" s="27">
        <v>0.16</v>
      </c>
      <c r="E110" s="28"/>
      <c r="F110" s="30">
        <v>1142.4100000000001</v>
      </c>
      <c r="G110" s="30">
        <v>1163.8</v>
      </c>
      <c r="H110" s="31">
        <v>129.19999999999999</v>
      </c>
    </row>
    <row r="111" spans="1:8" ht="15" customHeight="1">
      <c r="A111" s="30">
        <v>3676.51</v>
      </c>
      <c r="B111" s="30">
        <v>4401.8</v>
      </c>
      <c r="C111" s="30">
        <v>336.2</v>
      </c>
      <c r="D111" s="27">
        <v>0.17920000000000003</v>
      </c>
      <c r="E111" s="28"/>
      <c r="F111" s="30">
        <v>1163.81</v>
      </c>
      <c r="G111" s="30">
        <v>1462.5</v>
      </c>
      <c r="H111" s="31">
        <v>125.8</v>
      </c>
    </row>
    <row r="112" spans="1:8" ht="15" customHeight="1">
      <c r="A112" s="30">
        <v>4401.8100000000004</v>
      </c>
      <c r="B112" s="30">
        <v>8877.7999999999993</v>
      </c>
      <c r="C112" s="30">
        <v>466.2</v>
      </c>
      <c r="D112" s="27">
        <v>0.21359999999999998</v>
      </c>
      <c r="E112" s="28"/>
      <c r="F112" s="30">
        <v>1462.51</v>
      </c>
      <c r="G112" s="30">
        <v>1551.7</v>
      </c>
      <c r="H112" s="31">
        <v>116.5</v>
      </c>
    </row>
    <row r="113" spans="1:8" ht="15" customHeight="1">
      <c r="A113" s="30">
        <v>8877.81</v>
      </c>
      <c r="B113" s="30">
        <v>13992.6</v>
      </c>
      <c r="C113" s="30">
        <v>1422.2</v>
      </c>
      <c r="D113" s="27">
        <v>0.23519999999999999</v>
      </c>
      <c r="E113" s="28"/>
      <c r="F113" s="30">
        <v>1551.71</v>
      </c>
      <c r="G113" s="30">
        <v>1755.1</v>
      </c>
      <c r="H113" s="31">
        <v>106.9</v>
      </c>
    </row>
    <row r="114" spans="1:8" ht="15" customHeight="1">
      <c r="A114" s="30">
        <v>13992.61</v>
      </c>
      <c r="B114" s="30">
        <v>26714.2</v>
      </c>
      <c r="C114" s="30">
        <v>2625.2</v>
      </c>
      <c r="D114" s="27">
        <v>0.3</v>
      </c>
      <c r="E114" s="28"/>
      <c r="F114" s="30">
        <v>1755.11</v>
      </c>
      <c r="G114" s="30">
        <v>2047.6</v>
      </c>
      <c r="H114" s="31">
        <v>96.9</v>
      </c>
    </row>
    <row r="115" spans="1:8" ht="15" customHeight="1">
      <c r="A115" s="30">
        <v>26714.21</v>
      </c>
      <c r="B115" s="30">
        <v>35619</v>
      </c>
      <c r="C115" s="30">
        <v>6441.7</v>
      </c>
      <c r="D115" s="27">
        <v>0.32</v>
      </c>
      <c r="E115" s="28"/>
      <c r="F115" s="30">
        <v>2047.61</v>
      </c>
      <c r="G115" s="30">
        <v>2340.1</v>
      </c>
      <c r="H115" s="31">
        <v>83.4</v>
      </c>
    </row>
    <row r="116" spans="1:8" ht="15" customHeight="1">
      <c r="A116" s="30">
        <v>35619.01</v>
      </c>
      <c r="B116" s="30">
        <v>106856.9</v>
      </c>
      <c r="C116" s="30">
        <v>9291.2000000000007</v>
      </c>
      <c r="D116" s="27">
        <v>0.34</v>
      </c>
      <c r="E116" s="28"/>
      <c r="F116" s="30">
        <v>2340.11</v>
      </c>
      <c r="G116" s="30">
        <v>2428.4</v>
      </c>
      <c r="H116" s="31">
        <v>71.599999999999994</v>
      </c>
    </row>
    <row r="117" spans="1:8" ht="15" customHeight="1">
      <c r="A117" s="30">
        <v>106856.91</v>
      </c>
      <c r="B117" s="25" t="s">
        <v>0</v>
      </c>
      <c r="C117" s="30">
        <v>33512.1</v>
      </c>
      <c r="D117" s="27">
        <v>0.35</v>
      </c>
      <c r="E117" s="28"/>
      <c r="F117" s="30">
        <v>2428.41</v>
      </c>
      <c r="G117" s="30" t="s">
        <v>0</v>
      </c>
      <c r="H117" s="31">
        <v>0</v>
      </c>
    </row>
    <row r="118" spans="1:8" ht="15" customHeight="1">
      <c r="A118" s="9"/>
      <c r="B118" s="9"/>
      <c r="C118" s="9"/>
      <c r="D118" s="9"/>
      <c r="E118" s="9"/>
      <c r="F118" s="9"/>
      <c r="G118" s="10"/>
    </row>
    <row r="119" spans="1:8" ht="15" customHeight="1">
      <c r="A119" s="9"/>
      <c r="B119" s="9"/>
      <c r="C119" s="9"/>
      <c r="D119" s="9"/>
      <c r="E119" s="9"/>
      <c r="F119" s="9"/>
      <c r="G119" s="10"/>
    </row>
    <row r="120" spans="1:8" ht="15" customHeight="1">
      <c r="A120" s="9"/>
      <c r="B120" s="9"/>
      <c r="C120" s="9"/>
      <c r="D120" s="9"/>
      <c r="E120" s="9"/>
      <c r="F120" s="9"/>
      <c r="G120" s="10"/>
    </row>
    <row r="121" spans="1:8" ht="15" customHeight="1">
      <c r="A121" s="9"/>
      <c r="B121" s="9"/>
      <c r="C121" s="9"/>
      <c r="D121" s="9"/>
      <c r="E121" s="9"/>
      <c r="F121" s="9"/>
      <c r="G121" s="10"/>
    </row>
    <row r="122" spans="1:8" ht="15" customHeight="1">
      <c r="A122" s="9"/>
      <c r="B122" s="9"/>
      <c r="C122" s="9"/>
      <c r="D122" s="9"/>
      <c r="E122" s="9"/>
      <c r="F122" s="9"/>
      <c r="G122" s="10"/>
    </row>
    <row r="123" spans="1:8" ht="15" customHeight="1">
      <c r="A123" s="9"/>
      <c r="B123" s="9"/>
      <c r="C123" s="9"/>
      <c r="D123" s="9"/>
      <c r="E123" s="9"/>
      <c r="F123" s="9"/>
      <c r="G123" s="10"/>
    </row>
    <row r="124" spans="1:8" ht="15" customHeight="1">
      <c r="A124" s="9"/>
      <c r="B124" s="9"/>
      <c r="C124" s="9"/>
      <c r="D124" s="9"/>
      <c r="E124" s="9"/>
      <c r="F124" s="9"/>
      <c r="G124" s="10"/>
    </row>
    <row r="125" spans="1:8" ht="15" customHeight="1">
      <c r="A125" s="9"/>
      <c r="B125" s="9"/>
      <c r="C125" s="9"/>
      <c r="D125" s="9"/>
      <c r="E125" s="9"/>
      <c r="F125" s="9"/>
      <c r="G125" s="10"/>
    </row>
    <row r="126" spans="1:8" ht="22.5" customHeight="1">
      <c r="A126" s="134" t="s">
        <v>2</v>
      </c>
      <c r="B126" s="134"/>
      <c r="C126" s="134"/>
      <c r="D126" s="134"/>
      <c r="E126" s="134"/>
      <c r="F126" s="134"/>
      <c r="G126" s="134"/>
      <c r="H126" s="134"/>
    </row>
    <row r="127" spans="1:8" ht="60.75" customHeight="1">
      <c r="B127" s="21" t="s">
        <v>11</v>
      </c>
      <c r="C127" s="21" t="s">
        <v>10</v>
      </c>
      <c r="D127" s="21" t="s">
        <v>4</v>
      </c>
      <c r="E127" s="21" t="s">
        <v>5</v>
      </c>
      <c r="F127" s="21" t="s">
        <v>27</v>
      </c>
      <c r="G127" s="21" t="s">
        <v>16</v>
      </c>
    </row>
    <row r="128" spans="1:8" ht="15" customHeight="1">
      <c r="B128" s="30">
        <v>0.01</v>
      </c>
      <c r="C128" s="30">
        <v>0.01</v>
      </c>
      <c r="D128" s="30">
        <v>212</v>
      </c>
      <c r="E128" s="30">
        <v>0</v>
      </c>
      <c r="F128" s="27">
        <v>1.9199999999999998E-2</v>
      </c>
      <c r="G128" s="26">
        <v>133.9</v>
      </c>
    </row>
    <row r="129" spans="2:7" ht="15" customHeight="1">
      <c r="B129" s="30">
        <v>212.01</v>
      </c>
      <c r="C129" s="30">
        <v>212.01</v>
      </c>
      <c r="D129" s="30">
        <v>581.9</v>
      </c>
      <c r="E129" s="30">
        <v>4.0999999999999996</v>
      </c>
      <c r="F129" s="27">
        <v>6.4000000000000001E-2</v>
      </c>
      <c r="G129" s="26">
        <v>133.9</v>
      </c>
    </row>
    <row r="130" spans="2:7" ht="15" customHeight="1">
      <c r="B130" s="30">
        <v>212.01</v>
      </c>
      <c r="C130" s="30">
        <v>581.91</v>
      </c>
      <c r="D130" s="30">
        <v>872.8</v>
      </c>
      <c r="E130" s="30">
        <v>4.0999999999999996</v>
      </c>
      <c r="F130" s="27">
        <v>6.4000000000000001E-2</v>
      </c>
      <c r="G130" s="26">
        <v>133.80000000000001</v>
      </c>
    </row>
    <row r="131" spans="2:7" ht="15" customHeight="1">
      <c r="B131" s="30">
        <v>212.01</v>
      </c>
      <c r="C131" s="30">
        <v>872.81</v>
      </c>
      <c r="D131" s="30">
        <v>1142.4000000000001</v>
      </c>
      <c r="E131" s="30">
        <v>4.0999999999999996</v>
      </c>
      <c r="F131" s="27">
        <v>6.4000000000000001E-2</v>
      </c>
      <c r="G131" s="26">
        <v>133.80000000000001</v>
      </c>
    </row>
    <row r="132" spans="2:7" ht="15" customHeight="1">
      <c r="B132" s="30">
        <v>212.01</v>
      </c>
      <c r="C132" s="30">
        <v>1142.4100000000001</v>
      </c>
      <c r="D132" s="30">
        <v>1163.8</v>
      </c>
      <c r="E132" s="30">
        <v>4.0999999999999996</v>
      </c>
      <c r="F132" s="27">
        <v>6.4000000000000001E-2</v>
      </c>
      <c r="G132" s="26">
        <v>129.19999999999999</v>
      </c>
    </row>
    <row r="133" spans="2:7" ht="15" customHeight="1">
      <c r="B133" s="30">
        <v>212.01</v>
      </c>
      <c r="C133" s="30">
        <v>1163.81</v>
      </c>
      <c r="D133" s="30">
        <v>1462.5</v>
      </c>
      <c r="E133" s="30">
        <v>4.0999999999999996</v>
      </c>
      <c r="F133" s="27">
        <v>6.4000000000000001E-2</v>
      </c>
      <c r="G133" s="26">
        <v>125.8</v>
      </c>
    </row>
    <row r="134" spans="2:7" ht="15" customHeight="1">
      <c r="B134" s="30">
        <v>212.01</v>
      </c>
      <c r="C134" s="30">
        <v>1462.51</v>
      </c>
      <c r="D134" s="30">
        <v>1551.7</v>
      </c>
      <c r="E134" s="30">
        <v>4.0999999999999996</v>
      </c>
      <c r="F134" s="27">
        <v>6.4000000000000001E-2</v>
      </c>
      <c r="G134" s="26">
        <v>116.5</v>
      </c>
    </row>
    <row r="135" spans="2:7" ht="15" customHeight="1">
      <c r="B135" s="30">
        <v>212.01</v>
      </c>
      <c r="C135" s="30">
        <v>1551.71</v>
      </c>
      <c r="D135" s="30">
        <v>1755.1</v>
      </c>
      <c r="E135" s="30">
        <v>4.0999999999999996</v>
      </c>
      <c r="F135" s="27">
        <v>6.4000000000000001E-2</v>
      </c>
      <c r="G135" s="26">
        <v>106.9</v>
      </c>
    </row>
    <row r="136" spans="2:7" ht="15" customHeight="1">
      <c r="B136" s="30">
        <v>212.01</v>
      </c>
      <c r="C136" s="30">
        <v>1755.11</v>
      </c>
      <c r="D136" s="30">
        <v>1799.6</v>
      </c>
      <c r="E136" s="30">
        <v>4.0999999999999996</v>
      </c>
      <c r="F136" s="27">
        <v>6.4000000000000001E-2</v>
      </c>
      <c r="G136" s="26">
        <v>96.9</v>
      </c>
    </row>
    <row r="137" spans="2:7" ht="15" customHeight="1">
      <c r="B137" s="30">
        <v>1799.61</v>
      </c>
      <c r="C137" s="30">
        <v>1799.61</v>
      </c>
      <c r="D137" s="30">
        <v>2047.6</v>
      </c>
      <c r="E137" s="30">
        <v>105.7</v>
      </c>
      <c r="F137" s="27">
        <v>0.10880000000000001</v>
      </c>
      <c r="G137" s="26">
        <v>96.9</v>
      </c>
    </row>
    <row r="138" spans="2:7" ht="15" customHeight="1">
      <c r="B138" s="30">
        <v>1799.61</v>
      </c>
      <c r="C138" s="30">
        <v>2047.61</v>
      </c>
      <c r="D138" s="30">
        <v>2340.1</v>
      </c>
      <c r="E138" s="30">
        <v>105.7</v>
      </c>
      <c r="F138" s="27">
        <v>0.10880000000000001</v>
      </c>
      <c r="G138" s="26">
        <v>83.4</v>
      </c>
    </row>
    <row r="139" spans="2:7" ht="15" customHeight="1">
      <c r="B139" s="30">
        <v>1799.61</v>
      </c>
      <c r="C139" s="30">
        <v>2340.11</v>
      </c>
      <c r="D139" s="30">
        <v>2428.4</v>
      </c>
      <c r="E139" s="30">
        <v>105.7</v>
      </c>
      <c r="F139" s="27">
        <v>0.10880000000000001</v>
      </c>
      <c r="G139" s="26">
        <v>71.599999999999994</v>
      </c>
    </row>
    <row r="140" spans="2:7" ht="15" customHeight="1">
      <c r="B140" s="30">
        <v>1799.61</v>
      </c>
      <c r="C140" s="30">
        <v>2428.41</v>
      </c>
      <c r="D140" s="30">
        <v>3162.7</v>
      </c>
      <c r="E140" s="30">
        <v>105.7</v>
      </c>
      <c r="F140" s="27">
        <v>0.10880000000000001</v>
      </c>
      <c r="G140" s="26">
        <v>0</v>
      </c>
    </row>
    <row r="141" spans="2:7" ht="15" customHeight="1">
      <c r="B141" s="30">
        <v>3162.71</v>
      </c>
      <c r="C141" s="30">
        <v>3162.71</v>
      </c>
      <c r="D141" s="30">
        <v>3676.5</v>
      </c>
      <c r="E141" s="30">
        <v>254</v>
      </c>
      <c r="F141" s="27">
        <v>0.16</v>
      </c>
      <c r="G141" s="26">
        <v>0</v>
      </c>
    </row>
    <row r="142" spans="2:7" ht="15" customHeight="1">
      <c r="B142" s="30">
        <v>3676.51</v>
      </c>
      <c r="C142" s="30">
        <v>3676.51</v>
      </c>
      <c r="D142" s="30">
        <v>4401.8</v>
      </c>
      <c r="E142" s="30">
        <v>336.2</v>
      </c>
      <c r="F142" s="27">
        <v>0.17920000000000003</v>
      </c>
      <c r="G142" s="26">
        <v>0</v>
      </c>
    </row>
    <row r="143" spans="2:7" ht="15" customHeight="1">
      <c r="B143" s="30">
        <v>4401.8100000000004</v>
      </c>
      <c r="C143" s="30">
        <v>4401.8100000000004</v>
      </c>
      <c r="D143" s="30">
        <v>8877.7999999999993</v>
      </c>
      <c r="E143" s="30">
        <v>466.2</v>
      </c>
      <c r="F143" s="27">
        <v>0.21359999999999998</v>
      </c>
      <c r="G143" s="26">
        <v>0</v>
      </c>
    </row>
    <row r="144" spans="2:7" ht="15" customHeight="1">
      <c r="B144" s="30">
        <v>8877.81</v>
      </c>
      <c r="C144" s="30">
        <v>8877.81</v>
      </c>
      <c r="D144" s="30">
        <v>13992.6</v>
      </c>
      <c r="E144" s="30">
        <v>1422.2</v>
      </c>
      <c r="F144" s="27">
        <v>0.23519999999999999</v>
      </c>
      <c r="G144" s="26">
        <v>0</v>
      </c>
    </row>
    <row r="145" spans="1:13" ht="15" customHeight="1">
      <c r="B145" s="30">
        <v>13992.61</v>
      </c>
      <c r="C145" s="30">
        <v>13992.61</v>
      </c>
      <c r="D145" s="30">
        <v>26714.2</v>
      </c>
      <c r="E145" s="30">
        <v>2625.2</v>
      </c>
      <c r="F145" s="27">
        <v>0.3</v>
      </c>
      <c r="G145" s="26">
        <v>0</v>
      </c>
    </row>
    <row r="146" spans="1:13" ht="15" customHeight="1">
      <c r="B146" s="30">
        <v>26714.21</v>
      </c>
      <c r="C146" s="30">
        <v>26714.21</v>
      </c>
      <c r="D146" s="30">
        <v>35619</v>
      </c>
      <c r="E146" s="30">
        <v>6441.7</v>
      </c>
      <c r="F146" s="27">
        <v>0.32</v>
      </c>
      <c r="G146" s="26">
        <v>0</v>
      </c>
    </row>
    <row r="147" spans="1:13" ht="15" customHeight="1">
      <c r="B147" s="30">
        <v>35619.01</v>
      </c>
      <c r="C147" s="30">
        <v>35619.01</v>
      </c>
      <c r="D147" s="30">
        <v>106856.9</v>
      </c>
      <c r="E147" s="30">
        <v>9291.2000000000007</v>
      </c>
      <c r="F147" s="27">
        <v>0.34</v>
      </c>
      <c r="G147" s="26">
        <v>0</v>
      </c>
      <c r="I147" s="59"/>
      <c r="J147" s="59"/>
      <c r="K147" s="59"/>
      <c r="L147" s="59"/>
      <c r="M147" s="59"/>
    </row>
    <row r="148" spans="1:13" ht="15" customHeight="1">
      <c r="B148" s="30">
        <v>106856.91</v>
      </c>
      <c r="C148" s="30">
        <v>106856.91</v>
      </c>
      <c r="D148" s="30" t="s">
        <v>0</v>
      </c>
      <c r="E148" s="30">
        <v>33512.1</v>
      </c>
      <c r="F148" s="27">
        <v>0.35</v>
      </c>
      <c r="G148" s="26">
        <v>0</v>
      </c>
      <c r="I148" s="59"/>
      <c r="J148" s="59"/>
      <c r="K148" s="59"/>
      <c r="L148" s="59"/>
      <c r="M148" s="59"/>
    </row>
    <row r="149" spans="1:13" ht="15" customHeight="1">
      <c r="B149" s="14"/>
      <c r="C149" s="14"/>
      <c r="D149" s="12"/>
      <c r="E149" s="14"/>
      <c r="F149" s="13"/>
      <c r="G149" s="15"/>
      <c r="I149" s="59"/>
      <c r="J149" s="59"/>
      <c r="K149" s="59"/>
      <c r="L149" s="59"/>
      <c r="M149" s="59"/>
    </row>
    <row r="150" spans="1:13" ht="19.5" customHeight="1">
      <c r="A150" s="133" t="s">
        <v>31</v>
      </c>
      <c r="B150" s="133"/>
      <c r="C150" s="133"/>
      <c r="D150" s="133"/>
      <c r="E150" s="24"/>
      <c r="F150" s="133" t="s">
        <v>17</v>
      </c>
      <c r="G150" s="133"/>
      <c r="H150" s="133"/>
      <c r="I150" s="59"/>
      <c r="J150" s="59"/>
      <c r="K150" s="59"/>
      <c r="L150" s="59"/>
      <c r="M150" s="59"/>
    </row>
    <row r="151" spans="1:13" ht="60.75" customHeight="1">
      <c r="A151" s="18" t="s">
        <v>3</v>
      </c>
      <c r="B151" s="18" t="s">
        <v>4</v>
      </c>
      <c r="C151" s="18" t="s">
        <v>5</v>
      </c>
      <c r="D151" s="18" t="s">
        <v>25</v>
      </c>
      <c r="E151" s="19"/>
      <c r="F151" s="18" t="s">
        <v>6</v>
      </c>
      <c r="G151" s="18" t="s">
        <v>7</v>
      </c>
      <c r="H151" s="18" t="s">
        <v>19</v>
      </c>
      <c r="I151" s="59"/>
      <c r="J151" s="59"/>
      <c r="K151" s="59"/>
      <c r="L151" s="59"/>
      <c r="M151" s="59"/>
    </row>
    <row r="152" spans="1:13" ht="15" customHeight="1">
      <c r="A152" s="30">
        <v>0.01</v>
      </c>
      <c r="B152" s="30">
        <v>318</v>
      </c>
      <c r="C152" s="30">
        <v>0</v>
      </c>
      <c r="D152" s="27">
        <v>1.9199999999999998E-2</v>
      </c>
      <c r="E152" s="28"/>
      <c r="F152" s="25">
        <v>0.01</v>
      </c>
      <c r="G152" s="25">
        <v>872.85</v>
      </c>
      <c r="H152" s="29">
        <v>200.85</v>
      </c>
      <c r="I152" s="59"/>
      <c r="J152" s="59"/>
      <c r="K152" s="59"/>
      <c r="L152" s="59"/>
      <c r="M152" s="59"/>
    </row>
    <row r="153" spans="1:13" ht="15" customHeight="1">
      <c r="A153" s="30">
        <v>318.01</v>
      </c>
      <c r="B153" s="30">
        <v>2699.4</v>
      </c>
      <c r="C153" s="30">
        <v>6.15</v>
      </c>
      <c r="D153" s="27">
        <v>6.4000000000000001E-2</v>
      </c>
      <c r="E153" s="28"/>
      <c r="F153" s="25">
        <v>872.86</v>
      </c>
      <c r="G153" s="30">
        <v>1309.2</v>
      </c>
      <c r="H153" s="111">
        <v>200.7</v>
      </c>
      <c r="I153" s="59"/>
      <c r="J153" s="59"/>
      <c r="K153" s="59"/>
      <c r="L153" s="59"/>
      <c r="M153" s="59"/>
    </row>
    <row r="154" spans="1:13" ht="15" customHeight="1">
      <c r="A154" s="30">
        <v>2699.41</v>
      </c>
      <c r="B154" s="30">
        <v>4744.05</v>
      </c>
      <c r="C154" s="30">
        <v>158.55000000000001</v>
      </c>
      <c r="D154" s="27">
        <v>0.10880000000000001</v>
      </c>
      <c r="E154" s="28"/>
      <c r="F154" s="30">
        <v>1309.21</v>
      </c>
      <c r="G154" s="30">
        <v>1713.6</v>
      </c>
      <c r="H154" s="111">
        <v>200.7</v>
      </c>
      <c r="I154" s="59"/>
      <c r="J154" s="59"/>
      <c r="K154" s="59"/>
      <c r="L154" s="59"/>
      <c r="M154" s="59"/>
    </row>
    <row r="155" spans="1:13" ht="15" customHeight="1">
      <c r="A155" s="30">
        <v>4744.0600000000004</v>
      </c>
      <c r="B155" s="30">
        <v>5514.75</v>
      </c>
      <c r="C155" s="30">
        <v>381</v>
      </c>
      <c r="D155" s="27">
        <v>0.16</v>
      </c>
      <c r="E155" s="28"/>
      <c r="F155" s="30">
        <v>1713.61</v>
      </c>
      <c r="G155" s="30">
        <v>1745.7</v>
      </c>
      <c r="H155" s="111">
        <v>193.8</v>
      </c>
      <c r="I155" s="59"/>
      <c r="J155" s="59"/>
      <c r="K155" s="59"/>
      <c r="L155" s="59"/>
      <c r="M155" s="59"/>
    </row>
    <row r="156" spans="1:13" ht="15" customHeight="1">
      <c r="A156" s="30">
        <v>5514.76</v>
      </c>
      <c r="B156" s="30">
        <v>6602.7</v>
      </c>
      <c r="C156" s="30">
        <v>504.3</v>
      </c>
      <c r="D156" s="27">
        <v>0.17920000000000003</v>
      </c>
      <c r="E156" s="28"/>
      <c r="F156" s="30">
        <v>1745.71</v>
      </c>
      <c r="G156" s="30">
        <v>2193.75</v>
      </c>
      <c r="H156" s="111">
        <v>188.7</v>
      </c>
      <c r="I156" s="59"/>
      <c r="J156" s="59"/>
      <c r="K156" s="59"/>
      <c r="L156" s="59"/>
      <c r="M156" s="59"/>
    </row>
    <row r="157" spans="1:13" ht="15" customHeight="1">
      <c r="A157" s="30">
        <v>6602.71</v>
      </c>
      <c r="B157" s="30">
        <v>13316.7</v>
      </c>
      <c r="C157" s="30">
        <v>699.3</v>
      </c>
      <c r="D157" s="27">
        <v>0.21359999999999998</v>
      </c>
      <c r="E157" s="28"/>
      <c r="F157" s="30">
        <v>2193.7600000000002</v>
      </c>
      <c r="G157" s="30">
        <v>2327.5500000000002</v>
      </c>
      <c r="H157" s="111">
        <v>174.75</v>
      </c>
      <c r="I157" s="59"/>
      <c r="J157" s="59"/>
      <c r="K157" s="59"/>
      <c r="L157" s="59"/>
      <c r="M157" s="59"/>
    </row>
    <row r="158" spans="1:13" ht="15" customHeight="1">
      <c r="A158" s="30">
        <v>13316.71</v>
      </c>
      <c r="B158" s="30">
        <v>20988.9</v>
      </c>
      <c r="C158" s="30">
        <v>2133.3000000000002</v>
      </c>
      <c r="D158" s="27">
        <v>0.23519999999999999</v>
      </c>
      <c r="E158" s="28"/>
      <c r="F158" s="30">
        <v>2327.56</v>
      </c>
      <c r="G158" s="30">
        <v>2632.65</v>
      </c>
      <c r="H158" s="111">
        <v>160.35</v>
      </c>
      <c r="I158" s="59"/>
      <c r="J158" s="59"/>
      <c r="K158" s="59"/>
      <c r="L158" s="59"/>
      <c r="M158" s="59"/>
    </row>
    <row r="159" spans="1:13" ht="15" customHeight="1">
      <c r="A159" s="30">
        <v>20988.91</v>
      </c>
      <c r="B159" s="30">
        <v>40071.300000000003</v>
      </c>
      <c r="C159" s="30">
        <v>3937.8</v>
      </c>
      <c r="D159" s="27">
        <v>0.3</v>
      </c>
      <c r="E159" s="28"/>
      <c r="F159" s="30">
        <v>2632.66</v>
      </c>
      <c r="G159" s="30">
        <v>3071.4</v>
      </c>
      <c r="H159" s="111">
        <v>145.35</v>
      </c>
      <c r="I159" s="59"/>
      <c r="J159" s="59"/>
      <c r="K159" s="59"/>
      <c r="L159" s="59"/>
      <c r="M159" s="59"/>
    </row>
    <row r="160" spans="1:13" ht="15" customHeight="1">
      <c r="A160" s="30">
        <v>40071.31</v>
      </c>
      <c r="B160" s="30">
        <v>53428.5</v>
      </c>
      <c r="C160" s="30">
        <v>9662.5499999999993</v>
      </c>
      <c r="D160" s="27">
        <v>0.32</v>
      </c>
      <c r="E160" s="28"/>
      <c r="F160" s="30">
        <v>3071.41</v>
      </c>
      <c r="G160" s="30">
        <v>3510.15</v>
      </c>
      <c r="H160" s="111">
        <v>125.1</v>
      </c>
      <c r="I160" s="59"/>
      <c r="J160" s="59"/>
      <c r="K160" s="59"/>
      <c r="L160" s="59"/>
      <c r="M160" s="59"/>
    </row>
    <row r="161" spans="1:13" ht="15" customHeight="1">
      <c r="A161" s="30">
        <v>53428.51</v>
      </c>
      <c r="B161" s="30">
        <v>160285.35</v>
      </c>
      <c r="C161" s="30">
        <v>13936.8</v>
      </c>
      <c r="D161" s="27">
        <v>0.34</v>
      </c>
      <c r="E161" s="28"/>
      <c r="F161" s="30">
        <v>3510.16</v>
      </c>
      <c r="G161" s="30">
        <v>3642.6</v>
      </c>
      <c r="H161" s="111">
        <v>107.4</v>
      </c>
      <c r="I161" s="59"/>
      <c r="J161" s="59"/>
      <c r="K161" s="59"/>
      <c r="L161" s="59"/>
      <c r="M161" s="59"/>
    </row>
    <row r="162" spans="1:13" ht="15" customHeight="1">
      <c r="A162" s="30">
        <v>160285.35999999999</v>
      </c>
      <c r="B162" s="30" t="s">
        <v>0</v>
      </c>
      <c r="C162" s="30">
        <v>50268.15</v>
      </c>
      <c r="D162" s="27">
        <v>0.35</v>
      </c>
      <c r="E162" s="28"/>
      <c r="F162" s="30">
        <v>3642.61</v>
      </c>
      <c r="G162" s="25" t="s">
        <v>0</v>
      </c>
      <c r="H162" s="111">
        <v>0</v>
      </c>
      <c r="I162" s="59"/>
      <c r="J162" s="59"/>
      <c r="K162" s="59"/>
      <c r="L162" s="59"/>
      <c r="M162" s="59"/>
    </row>
    <row r="163" spans="1:13" ht="15" customHeight="1">
      <c r="A163" s="9"/>
      <c r="B163" s="9"/>
      <c r="C163" s="9"/>
      <c r="D163" s="9"/>
      <c r="E163" s="9"/>
      <c r="F163" s="9"/>
      <c r="G163" s="10"/>
      <c r="I163" s="59"/>
      <c r="J163" s="59"/>
      <c r="K163" s="59"/>
      <c r="L163" s="59"/>
      <c r="M163" s="59"/>
    </row>
    <row r="164" spans="1:13" ht="15" customHeight="1">
      <c r="A164" s="9"/>
      <c r="B164" s="9"/>
      <c r="C164" s="9"/>
      <c r="D164" s="9"/>
      <c r="E164" s="9"/>
      <c r="F164" s="9"/>
      <c r="G164" s="10"/>
      <c r="I164" s="59"/>
      <c r="J164" s="59"/>
      <c r="K164" s="59"/>
      <c r="L164" s="59"/>
      <c r="M164" s="59"/>
    </row>
    <row r="165" spans="1:13" ht="15" customHeight="1">
      <c r="A165" s="9"/>
      <c r="B165" s="9"/>
      <c r="C165" s="9"/>
      <c r="D165" s="9"/>
      <c r="E165" s="9"/>
      <c r="F165" s="9"/>
      <c r="G165" s="10"/>
      <c r="I165" s="59"/>
      <c r="J165" s="59"/>
      <c r="K165" s="59"/>
      <c r="L165" s="59"/>
      <c r="M165" s="59"/>
    </row>
    <row r="166" spans="1:13" ht="15" customHeight="1">
      <c r="A166" s="9"/>
      <c r="B166" s="9"/>
      <c r="C166" s="9"/>
      <c r="D166" s="9"/>
      <c r="E166" s="9"/>
      <c r="F166" s="9"/>
      <c r="G166" s="10"/>
      <c r="I166" s="59"/>
      <c r="J166" s="59"/>
      <c r="K166" s="59"/>
      <c r="L166" s="59"/>
      <c r="M166" s="59"/>
    </row>
    <row r="167" spans="1:13" ht="15" customHeight="1">
      <c r="A167" s="9"/>
      <c r="B167" s="9"/>
      <c r="C167" s="9"/>
      <c r="D167" s="9"/>
      <c r="E167" s="9"/>
      <c r="F167" s="9"/>
      <c r="G167" s="10"/>
      <c r="I167" s="59"/>
      <c r="J167" s="59"/>
      <c r="K167" s="59"/>
      <c r="L167" s="59"/>
      <c r="M167" s="59"/>
    </row>
    <row r="168" spans="1:13" ht="15" customHeight="1">
      <c r="A168" s="9"/>
      <c r="B168" s="9"/>
      <c r="C168" s="9"/>
      <c r="D168" s="9"/>
      <c r="E168" s="9"/>
      <c r="F168" s="9"/>
      <c r="G168" s="10"/>
      <c r="I168" s="59"/>
      <c r="J168" s="59"/>
      <c r="K168" s="59"/>
      <c r="L168" s="59"/>
      <c r="M168" s="59"/>
    </row>
    <row r="169" spans="1:13" ht="15" customHeight="1">
      <c r="A169" s="9"/>
      <c r="B169" s="9"/>
      <c r="C169" s="9"/>
      <c r="D169" s="9"/>
      <c r="E169" s="9"/>
      <c r="F169" s="9"/>
      <c r="G169" s="10"/>
      <c r="I169" s="59"/>
      <c r="J169" s="59"/>
      <c r="K169" s="59"/>
      <c r="L169" s="59"/>
      <c r="M169" s="59"/>
    </row>
    <row r="170" spans="1:13" ht="15" customHeight="1">
      <c r="A170" s="9"/>
      <c r="B170" s="9"/>
      <c r="C170" s="9"/>
      <c r="D170" s="9"/>
      <c r="E170" s="9"/>
      <c r="F170" s="9"/>
      <c r="G170" s="10"/>
      <c r="I170" s="59"/>
      <c r="J170" s="59"/>
      <c r="K170" s="59"/>
      <c r="L170" s="59"/>
      <c r="M170" s="59"/>
    </row>
    <row r="171" spans="1:13" ht="22.5" customHeight="1">
      <c r="A171" s="135" t="s">
        <v>32</v>
      </c>
      <c r="B171" s="135"/>
      <c r="C171" s="135"/>
      <c r="D171" s="135"/>
      <c r="E171" s="135"/>
      <c r="F171" s="135"/>
      <c r="G171" s="135"/>
      <c r="H171" s="135"/>
      <c r="I171" s="59"/>
      <c r="J171" s="59"/>
      <c r="K171" s="59"/>
      <c r="L171" s="59"/>
      <c r="M171" s="59"/>
    </row>
    <row r="172" spans="1:13" ht="60.75" customHeight="1">
      <c r="B172" s="21" t="s">
        <v>11</v>
      </c>
      <c r="C172" s="21" t="s">
        <v>10</v>
      </c>
      <c r="D172" s="21" t="s">
        <v>4</v>
      </c>
      <c r="E172" s="21" t="s">
        <v>5</v>
      </c>
      <c r="F172" s="21" t="s">
        <v>33</v>
      </c>
      <c r="G172" s="21" t="s">
        <v>34</v>
      </c>
      <c r="I172" s="59"/>
      <c r="J172" s="59"/>
      <c r="K172" s="59"/>
      <c r="L172" s="59"/>
      <c r="M172" s="59"/>
    </row>
    <row r="173" spans="1:13" ht="15" customHeight="1">
      <c r="B173" s="25">
        <v>0.01</v>
      </c>
      <c r="C173" s="25">
        <v>0.01</v>
      </c>
      <c r="D173" s="25">
        <v>318</v>
      </c>
      <c r="E173" s="26">
        <v>0</v>
      </c>
      <c r="F173" s="27">
        <v>1.9199999999999998E-2</v>
      </c>
      <c r="G173" s="25">
        <v>200.85</v>
      </c>
      <c r="I173" s="59"/>
      <c r="J173" s="59"/>
      <c r="K173" s="59"/>
      <c r="L173" s="59"/>
      <c r="M173" s="59"/>
    </row>
    <row r="174" spans="1:13" ht="15" customHeight="1">
      <c r="B174" s="25">
        <v>318.01</v>
      </c>
      <c r="C174" s="25">
        <v>318.01</v>
      </c>
      <c r="D174" s="25">
        <v>872.85</v>
      </c>
      <c r="E174" s="25">
        <v>6.15</v>
      </c>
      <c r="F174" s="27">
        <v>6.4000000000000001E-2</v>
      </c>
      <c r="G174" s="25">
        <v>200.85</v>
      </c>
    </row>
    <row r="175" spans="1:13" ht="15" customHeight="1">
      <c r="B175" s="25">
        <v>318.01</v>
      </c>
      <c r="C175" s="25">
        <v>872.86</v>
      </c>
      <c r="D175" s="30">
        <v>1309.2</v>
      </c>
      <c r="E175" s="25">
        <v>6.15</v>
      </c>
      <c r="F175" s="27">
        <v>6.4000000000000001E-2</v>
      </c>
      <c r="G175" s="25">
        <v>200.7</v>
      </c>
    </row>
    <row r="176" spans="1:13" ht="15" customHeight="1">
      <c r="B176" s="25">
        <v>318.01</v>
      </c>
      <c r="C176" s="30">
        <v>1309.21</v>
      </c>
      <c r="D176" s="30">
        <v>1713.6</v>
      </c>
      <c r="E176" s="25">
        <v>6.15</v>
      </c>
      <c r="F176" s="27">
        <v>6.4000000000000001E-2</v>
      </c>
      <c r="G176" s="25">
        <v>200.7</v>
      </c>
    </row>
    <row r="177" spans="2:7" ht="15" customHeight="1">
      <c r="B177" s="25">
        <v>318.01</v>
      </c>
      <c r="C177" s="30">
        <v>1713.61</v>
      </c>
      <c r="D177" s="30">
        <v>1745.7</v>
      </c>
      <c r="E177" s="25">
        <v>6.15</v>
      </c>
      <c r="F177" s="27">
        <v>6.4000000000000001E-2</v>
      </c>
      <c r="G177" s="25">
        <v>193.8</v>
      </c>
    </row>
    <row r="178" spans="2:7" ht="15" customHeight="1">
      <c r="B178" s="25">
        <v>318.01</v>
      </c>
      <c r="C178" s="30">
        <v>1745.71</v>
      </c>
      <c r="D178" s="30">
        <v>2193.75</v>
      </c>
      <c r="E178" s="25">
        <v>6.15</v>
      </c>
      <c r="F178" s="27">
        <v>6.4000000000000001E-2</v>
      </c>
      <c r="G178" s="25">
        <v>188.7</v>
      </c>
    </row>
    <row r="179" spans="2:7" ht="15" customHeight="1">
      <c r="B179" s="25">
        <v>318.01</v>
      </c>
      <c r="C179" s="30">
        <v>2193.7600000000002</v>
      </c>
      <c r="D179" s="30">
        <v>2327.5500000000002</v>
      </c>
      <c r="E179" s="25">
        <v>6.15</v>
      </c>
      <c r="F179" s="27">
        <v>6.4000000000000001E-2</v>
      </c>
      <c r="G179" s="25">
        <v>174.75</v>
      </c>
    </row>
    <row r="180" spans="2:7" ht="15" customHeight="1">
      <c r="B180" s="25">
        <v>318.01</v>
      </c>
      <c r="C180" s="30">
        <v>2327.56</v>
      </c>
      <c r="D180" s="30">
        <v>2632.65</v>
      </c>
      <c r="E180" s="25">
        <v>6.15</v>
      </c>
      <c r="F180" s="27">
        <v>6.4000000000000001E-2</v>
      </c>
      <c r="G180" s="25">
        <v>160.35</v>
      </c>
    </row>
    <row r="181" spans="2:7" ht="15" customHeight="1">
      <c r="B181" s="30">
        <v>318.01</v>
      </c>
      <c r="C181" s="30">
        <v>2632.66</v>
      </c>
      <c r="D181" s="30">
        <v>2699.4</v>
      </c>
      <c r="E181" s="25">
        <v>6.15</v>
      </c>
      <c r="F181" s="27">
        <v>6.4000000000000001E-2</v>
      </c>
      <c r="G181" s="25">
        <v>145.35</v>
      </c>
    </row>
    <row r="182" spans="2:7" ht="15" customHeight="1">
      <c r="B182" s="30">
        <v>2699.41</v>
      </c>
      <c r="C182" s="30">
        <v>2699.41</v>
      </c>
      <c r="D182" s="30">
        <v>3071.4</v>
      </c>
      <c r="E182" s="25">
        <v>158.55000000000001</v>
      </c>
      <c r="F182" s="27">
        <v>0.10880000000000001</v>
      </c>
      <c r="G182" s="25">
        <v>145.35</v>
      </c>
    </row>
    <row r="183" spans="2:7" ht="15" customHeight="1">
      <c r="B183" s="30">
        <v>2699.41</v>
      </c>
      <c r="C183" s="30">
        <v>3071.41</v>
      </c>
      <c r="D183" s="30">
        <v>3510.15</v>
      </c>
      <c r="E183" s="25">
        <v>158.55000000000001</v>
      </c>
      <c r="F183" s="27">
        <v>0.10880000000000001</v>
      </c>
      <c r="G183" s="25">
        <v>125.1</v>
      </c>
    </row>
    <row r="184" spans="2:7" ht="15" customHeight="1">
      <c r="B184" s="30">
        <v>2699.41</v>
      </c>
      <c r="C184" s="30">
        <v>3510.16</v>
      </c>
      <c r="D184" s="30">
        <v>3642.6</v>
      </c>
      <c r="E184" s="25">
        <v>158.55000000000001</v>
      </c>
      <c r="F184" s="27">
        <v>0.10880000000000001</v>
      </c>
      <c r="G184" s="25">
        <v>107.4</v>
      </c>
    </row>
    <row r="185" spans="2:7" ht="15" customHeight="1">
      <c r="B185" s="30">
        <v>2699.41</v>
      </c>
      <c r="C185" s="30">
        <v>3642.61</v>
      </c>
      <c r="D185" s="30">
        <v>4744.05</v>
      </c>
      <c r="E185" s="25">
        <v>158.55000000000001</v>
      </c>
      <c r="F185" s="27">
        <v>0.10880000000000001</v>
      </c>
      <c r="G185" s="26">
        <v>0</v>
      </c>
    </row>
    <row r="186" spans="2:7" ht="15" customHeight="1">
      <c r="B186" s="30">
        <v>4744.0600000000004</v>
      </c>
      <c r="C186" s="30">
        <v>4744.0600000000004</v>
      </c>
      <c r="D186" s="30">
        <v>5514.75</v>
      </c>
      <c r="E186" s="25">
        <v>381</v>
      </c>
      <c r="F186" s="27">
        <v>0.16</v>
      </c>
      <c r="G186" s="26">
        <v>0</v>
      </c>
    </row>
    <row r="187" spans="2:7" ht="15" customHeight="1">
      <c r="B187" s="30">
        <v>5514.76</v>
      </c>
      <c r="C187" s="30">
        <v>5514.76</v>
      </c>
      <c r="D187" s="30">
        <v>6602.7</v>
      </c>
      <c r="E187" s="25">
        <v>504.3</v>
      </c>
      <c r="F187" s="27">
        <v>0.17920000000000003</v>
      </c>
      <c r="G187" s="26">
        <v>0</v>
      </c>
    </row>
    <row r="188" spans="2:7" ht="15" customHeight="1">
      <c r="B188" s="30">
        <v>6602.71</v>
      </c>
      <c r="C188" s="30">
        <v>6602.71</v>
      </c>
      <c r="D188" s="30">
        <v>13316.7</v>
      </c>
      <c r="E188" s="25">
        <v>699.3</v>
      </c>
      <c r="F188" s="27">
        <v>0.21359999999999998</v>
      </c>
      <c r="G188" s="26">
        <v>0</v>
      </c>
    </row>
    <row r="189" spans="2:7" ht="15" customHeight="1">
      <c r="B189" s="30">
        <v>13316.71</v>
      </c>
      <c r="C189" s="30">
        <v>13316.71</v>
      </c>
      <c r="D189" s="30">
        <v>20988.9</v>
      </c>
      <c r="E189" s="30">
        <v>2133.3000000000002</v>
      </c>
      <c r="F189" s="27">
        <v>0.23519999999999999</v>
      </c>
      <c r="G189" s="26">
        <v>0</v>
      </c>
    </row>
    <row r="190" spans="2:7" ht="15" customHeight="1">
      <c r="B190" s="30">
        <v>20988.91</v>
      </c>
      <c r="C190" s="30">
        <v>20988.91</v>
      </c>
      <c r="D190" s="30">
        <v>40071.300000000003</v>
      </c>
      <c r="E190" s="30">
        <v>3937.8</v>
      </c>
      <c r="F190" s="27">
        <v>0.3</v>
      </c>
      <c r="G190" s="26">
        <v>0</v>
      </c>
    </row>
    <row r="191" spans="2:7" ht="15" customHeight="1">
      <c r="B191" s="30">
        <v>40071.31</v>
      </c>
      <c r="C191" s="30">
        <v>40071.31</v>
      </c>
      <c r="D191" s="30">
        <v>53428.5</v>
      </c>
      <c r="E191" s="30">
        <v>9662.5499999999993</v>
      </c>
      <c r="F191" s="27">
        <v>0.32</v>
      </c>
      <c r="G191" s="26">
        <v>0</v>
      </c>
    </row>
    <row r="192" spans="2:7" ht="15" customHeight="1">
      <c r="B192" s="30">
        <v>53428.51</v>
      </c>
      <c r="C192" s="30">
        <v>53428.51</v>
      </c>
      <c r="D192" s="30">
        <v>160285.35</v>
      </c>
      <c r="E192" s="30">
        <v>13936.8</v>
      </c>
      <c r="F192" s="27">
        <v>0.34</v>
      </c>
      <c r="G192" s="26">
        <v>0</v>
      </c>
    </row>
    <row r="193" spans="1:13" ht="15" customHeight="1">
      <c r="B193" s="30">
        <v>160285.35999999999</v>
      </c>
      <c r="C193" s="30">
        <v>160285.35999999999</v>
      </c>
      <c r="D193" s="25" t="s">
        <v>0</v>
      </c>
      <c r="E193" s="30">
        <v>50268.15</v>
      </c>
      <c r="F193" s="27">
        <v>0.35</v>
      </c>
      <c r="G193" s="26">
        <v>0</v>
      </c>
    </row>
    <row r="194" spans="1:13" ht="15" customHeight="1">
      <c r="B194" s="14"/>
      <c r="C194" s="14"/>
      <c r="D194" s="12"/>
      <c r="E194" s="14"/>
      <c r="F194" s="13"/>
      <c r="G194" s="15"/>
    </row>
    <row r="195" spans="1:13" ht="15" customHeight="1">
      <c r="B195" s="14"/>
      <c r="C195" s="14"/>
      <c r="D195" s="12"/>
      <c r="E195" s="14"/>
      <c r="F195" s="13"/>
      <c r="G195" s="15"/>
    </row>
    <row r="196" spans="1:13" ht="15" customHeight="1">
      <c r="B196" s="14"/>
      <c r="C196" s="14"/>
      <c r="D196" s="12"/>
      <c r="E196" s="14"/>
      <c r="F196" s="13"/>
      <c r="G196" s="15"/>
    </row>
    <row r="197" spans="1:13" ht="15" customHeight="1">
      <c r="B197" s="14"/>
      <c r="C197" s="14"/>
      <c r="D197" s="12"/>
      <c r="E197" s="14"/>
      <c r="F197" s="13"/>
      <c r="G197" s="15"/>
    </row>
    <row r="198" spans="1:13" ht="15" customHeight="1">
      <c r="B198" s="14"/>
      <c r="C198" s="14"/>
      <c r="D198" s="12"/>
      <c r="E198" s="14"/>
      <c r="F198" s="13"/>
      <c r="G198" s="15"/>
    </row>
    <row r="199" spans="1:13" ht="15" customHeight="1">
      <c r="B199" s="14"/>
      <c r="C199" s="14"/>
      <c r="D199" s="12"/>
      <c r="E199" s="14"/>
      <c r="F199" s="13"/>
      <c r="G199" s="15"/>
    </row>
    <row r="200" spans="1:13" ht="15" customHeight="1">
      <c r="A200" s="137" t="s">
        <v>35</v>
      </c>
      <c r="B200" s="137"/>
      <c r="C200" s="137"/>
      <c r="D200" s="137"/>
      <c r="E200" s="9"/>
      <c r="F200" s="137" t="s">
        <v>20</v>
      </c>
      <c r="G200" s="137"/>
      <c r="H200" s="137"/>
    </row>
    <row r="201" spans="1:13" ht="60.75" customHeight="1">
      <c r="A201" s="18" t="s">
        <v>3</v>
      </c>
      <c r="B201" s="18" t="s">
        <v>4</v>
      </c>
      <c r="C201" s="18" t="s">
        <v>5</v>
      </c>
      <c r="D201" s="18" t="s">
        <v>18</v>
      </c>
      <c r="E201" s="19"/>
      <c r="F201" s="18" t="s">
        <v>6</v>
      </c>
      <c r="G201" s="18" t="s">
        <v>7</v>
      </c>
      <c r="H201" s="18" t="s">
        <v>73</v>
      </c>
    </row>
    <row r="202" spans="1:13" ht="15" customHeight="1">
      <c r="A202" s="30">
        <v>0.01</v>
      </c>
      <c r="B202" s="30">
        <v>644.58000000000004</v>
      </c>
      <c r="C202" s="30">
        <v>0</v>
      </c>
      <c r="D202" s="27">
        <v>1.9199999999999998E-2</v>
      </c>
      <c r="E202" s="28"/>
      <c r="F202" s="25">
        <v>0.01</v>
      </c>
      <c r="G202" s="30">
        <v>1768.96</v>
      </c>
      <c r="H202" s="29">
        <v>407.02</v>
      </c>
      <c r="I202" s="59"/>
      <c r="J202" s="59"/>
      <c r="K202" s="59"/>
      <c r="L202" s="59"/>
      <c r="M202" s="59"/>
    </row>
    <row r="203" spans="1:13" ht="15" customHeight="1">
      <c r="A203" s="30">
        <v>644.59</v>
      </c>
      <c r="B203" s="30">
        <v>5470.92</v>
      </c>
      <c r="C203" s="30">
        <v>12.38</v>
      </c>
      <c r="D203" s="27">
        <v>6.4000000000000001E-2</v>
      </c>
      <c r="E203" s="28"/>
      <c r="F203" s="30">
        <v>1768.97</v>
      </c>
      <c r="G203" s="30">
        <v>2653.38</v>
      </c>
      <c r="H203" s="29">
        <v>406.83</v>
      </c>
      <c r="I203" s="59"/>
      <c r="J203" s="59"/>
      <c r="K203" s="59"/>
      <c r="L203" s="59"/>
      <c r="M203" s="59"/>
    </row>
    <row r="204" spans="1:13" ht="15" customHeight="1">
      <c r="A204" s="30">
        <v>5470.93</v>
      </c>
      <c r="B204" s="30">
        <v>9614.66</v>
      </c>
      <c r="C204" s="30">
        <v>321.26</v>
      </c>
      <c r="D204" s="27">
        <v>0.10880000000000001</v>
      </c>
      <c r="E204" s="28"/>
      <c r="F204" s="30">
        <v>2653.39</v>
      </c>
      <c r="G204" s="30">
        <v>3472.84</v>
      </c>
      <c r="H204" s="29">
        <v>406.62</v>
      </c>
      <c r="I204" s="59"/>
      <c r="J204" s="59"/>
      <c r="K204" s="59"/>
      <c r="L204" s="59"/>
      <c r="M204" s="59"/>
    </row>
    <row r="205" spans="1:13" ht="15" customHeight="1">
      <c r="A205" s="30">
        <v>9614.67</v>
      </c>
      <c r="B205" s="30">
        <v>11176.62</v>
      </c>
      <c r="C205" s="30">
        <v>772.1</v>
      </c>
      <c r="D205" s="27">
        <v>0.16</v>
      </c>
      <c r="E205" s="28"/>
      <c r="F205" s="30">
        <v>3472.85</v>
      </c>
      <c r="G205" s="30">
        <v>3537.87</v>
      </c>
      <c r="H205" s="29">
        <v>392.77</v>
      </c>
      <c r="I205" s="59"/>
      <c r="J205" s="59"/>
      <c r="K205" s="59"/>
      <c r="L205" s="59"/>
      <c r="M205" s="59"/>
    </row>
    <row r="206" spans="1:13" ht="15" customHeight="1">
      <c r="A206" s="30">
        <v>11176.63</v>
      </c>
      <c r="B206" s="30">
        <v>13381.47</v>
      </c>
      <c r="C206" s="30">
        <v>1022.01</v>
      </c>
      <c r="D206" s="27">
        <v>0.17920000000000003</v>
      </c>
      <c r="E206" s="28"/>
      <c r="F206" s="30">
        <v>3537.88</v>
      </c>
      <c r="G206" s="30">
        <v>4446.1499999999996</v>
      </c>
      <c r="H206" s="29">
        <v>382.46</v>
      </c>
      <c r="I206" s="59"/>
      <c r="J206" s="59"/>
      <c r="K206" s="59"/>
      <c r="L206" s="59"/>
      <c r="M206" s="59"/>
    </row>
    <row r="207" spans="1:13" ht="15" customHeight="1">
      <c r="A207" s="30">
        <v>13381.48</v>
      </c>
      <c r="B207" s="30">
        <v>26988.5</v>
      </c>
      <c r="C207" s="30">
        <v>1417.12</v>
      </c>
      <c r="D207" s="27">
        <v>0.21359999999999998</v>
      </c>
      <c r="E207" s="28"/>
      <c r="F207" s="30">
        <v>4446.16</v>
      </c>
      <c r="G207" s="30">
        <v>4717.18</v>
      </c>
      <c r="H207" s="29">
        <v>354.23</v>
      </c>
      <c r="I207" s="59"/>
      <c r="J207" s="59"/>
      <c r="K207" s="59"/>
      <c r="L207" s="59"/>
      <c r="M207" s="59"/>
    </row>
    <row r="208" spans="1:13" ht="15" customHeight="1">
      <c r="A208" s="30">
        <v>26988.51</v>
      </c>
      <c r="B208" s="30">
        <v>42537.58</v>
      </c>
      <c r="C208" s="30">
        <v>4323.58</v>
      </c>
      <c r="D208" s="27">
        <v>0.23519999999999999</v>
      </c>
      <c r="E208" s="28"/>
      <c r="F208" s="30">
        <v>4717.1899999999996</v>
      </c>
      <c r="G208" s="30">
        <v>5335.42</v>
      </c>
      <c r="H208" s="29">
        <v>324.87</v>
      </c>
      <c r="I208" s="59"/>
      <c r="J208" s="59"/>
      <c r="K208" s="59"/>
      <c r="L208" s="59"/>
      <c r="M208" s="59"/>
    </row>
    <row r="209" spans="1:15" ht="15" customHeight="1">
      <c r="A209" s="30">
        <v>42537.59</v>
      </c>
      <c r="B209" s="30">
        <v>81211.25</v>
      </c>
      <c r="C209" s="30">
        <v>7980.73</v>
      </c>
      <c r="D209" s="27">
        <v>0.3</v>
      </c>
      <c r="E209" s="28"/>
      <c r="F209" s="30">
        <v>5335.43</v>
      </c>
      <c r="G209" s="30">
        <v>6224.67</v>
      </c>
      <c r="H209" s="29">
        <v>294.63</v>
      </c>
      <c r="I209" s="59"/>
      <c r="J209" s="59"/>
      <c r="K209" s="59"/>
      <c r="L209" s="59"/>
      <c r="M209" s="59"/>
    </row>
    <row r="210" spans="1:15" ht="15" customHeight="1">
      <c r="A210" s="30">
        <v>81211.259999999995</v>
      </c>
      <c r="B210" s="30">
        <v>108281.67</v>
      </c>
      <c r="C210" s="30">
        <v>19582.830000000002</v>
      </c>
      <c r="D210" s="27">
        <v>0.32</v>
      </c>
      <c r="E210" s="28"/>
      <c r="F210" s="30">
        <v>6224.68</v>
      </c>
      <c r="G210" s="30">
        <v>7113.9</v>
      </c>
      <c r="H210" s="29">
        <v>253.54</v>
      </c>
      <c r="I210" s="59"/>
      <c r="J210" s="59"/>
      <c r="K210" s="59"/>
      <c r="L210" s="59"/>
      <c r="M210" s="59"/>
    </row>
    <row r="211" spans="1:15" ht="15" customHeight="1">
      <c r="A211" s="30">
        <v>108281.68</v>
      </c>
      <c r="B211" s="30">
        <v>324845.01</v>
      </c>
      <c r="C211" s="30">
        <v>28245.360000000001</v>
      </c>
      <c r="D211" s="27">
        <v>0.34</v>
      </c>
      <c r="E211" s="28"/>
      <c r="F211" s="30">
        <v>7113.91</v>
      </c>
      <c r="G211" s="30">
        <v>7382.33</v>
      </c>
      <c r="H211" s="29">
        <v>217.61</v>
      </c>
      <c r="I211" s="59"/>
      <c r="J211" s="59"/>
      <c r="K211" s="59"/>
      <c r="L211" s="59"/>
      <c r="M211" s="59"/>
    </row>
    <row r="212" spans="1:15" ht="15" customHeight="1">
      <c r="A212" s="30">
        <v>324845.02</v>
      </c>
      <c r="B212" s="30" t="s">
        <v>0</v>
      </c>
      <c r="C212" s="30">
        <v>101876.9</v>
      </c>
      <c r="D212" s="27">
        <v>0.35</v>
      </c>
      <c r="E212" s="28"/>
      <c r="F212" s="30">
        <v>7382.34</v>
      </c>
      <c r="G212" s="25" t="s">
        <v>0</v>
      </c>
      <c r="H212" s="31">
        <v>0</v>
      </c>
      <c r="I212" s="59"/>
      <c r="J212" s="59"/>
      <c r="K212" s="59"/>
      <c r="L212" s="59"/>
      <c r="M212" s="59"/>
    </row>
    <row r="213" spans="1:15" ht="15" customHeight="1">
      <c r="A213" s="9"/>
      <c r="B213" s="9"/>
      <c r="C213" s="9"/>
      <c r="D213" s="9"/>
      <c r="E213" s="9"/>
      <c r="F213" s="9"/>
      <c r="G213" s="10"/>
      <c r="I213" s="59"/>
      <c r="J213" s="59"/>
      <c r="K213" s="59"/>
      <c r="L213" s="59"/>
      <c r="M213" s="59"/>
    </row>
    <row r="214" spans="1:15" s="38" customFormat="1" ht="15" customHeight="1">
      <c r="A214" s="42"/>
      <c r="B214" s="42"/>
      <c r="C214" s="42"/>
      <c r="D214" s="42"/>
      <c r="E214" s="42"/>
      <c r="F214" s="42"/>
      <c r="G214" s="43"/>
      <c r="I214" s="59"/>
      <c r="J214" s="59"/>
      <c r="K214" s="59"/>
      <c r="L214" s="59"/>
      <c r="M214" s="59"/>
    </row>
    <row r="215" spans="1:15" s="38" customFormat="1" ht="15" customHeight="1">
      <c r="A215" s="42"/>
      <c r="B215" s="42"/>
      <c r="C215" s="42"/>
      <c r="D215" s="42"/>
      <c r="E215" s="42"/>
      <c r="F215" s="42"/>
      <c r="G215" s="43"/>
    </row>
    <row r="216" spans="1:15" s="38" customFormat="1" ht="15" customHeight="1">
      <c r="A216" s="42"/>
      <c r="B216" s="42"/>
      <c r="C216" s="42"/>
      <c r="D216" s="42"/>
      <c r="E216" s="42"/>
      <c r="F216" s="42"/>
      <c r="G216" s="43"/>
    </row>
    <row r="217" spans="1:15" s="38" customFormat="1" ht="15" customHeight="1">
      <c r="A217" s="42"/>
      <c r="B217" s="42"/>
      <c r="C217" s="42"/>
      <c r="D217" s="42"/>
      <c r="E217" s="42"/>
      <c r="F217" s="42"/>
      <c r="G217" s="43"/>
    </row>
    <row r="218" spans="1:15" s="38" customFormat="1" ht="15" customHeight="1">
      <c r="A218" s="42"/>
      <c r="B218" s="42"/>
      <c r="C218" s="42"/>
      <c r="D218" s="42"/>
      <c r="E218" s="42"/>
      <c r="F218" s="42"/>
      <c r="G218" s="43"/>
    </row>
    <row r="219" spans="1:15" ht="15" customHeight="1">
      <c r="A219" s="9"/>
      <c r="B219" s="9"/>
      <c r="C219" s="9"/>
      <c r="D219" s="9"/>
      <c r="E219" s="9"/>
      <c r="F219" s="9"/>
      <c r="G219" s="10"/>
    </row>
    <row r="220" spans="1:15" ht="15" customHeight="1">
      <c r="A220" s="9"/>
      <c r="B220" s="9"/>
      <c r="C220" s="9"/>
      <c r="D220" s="9"/>
      <c r="E220" s="9"/>
      <c r="F220" s="9"/>
      <c r="G220" s="10"/>
    </row>
    <row r="221" spans="1:15" ht="22.5" customHeight="1">
      <c r="A221" s="135" t="s">
        <v>22</v>
      </c>
      <c r="B221" s="135"/>
      <c r="C221" s="135"/>
      <c r="D221" s="135"/>
      <c r="E221" s="135"/>
      <c r="F221" s="135"/>
      <c r="G221" s="135"/>
      <c r="H221" s="135"/>
    </row>
    <row r="222" spans="1:15" ht="60.75" customHeight="1">
      <c r="B222" s="23" t="s">
        <v>11</v>
      </c>
      <c r="C222" s="23" t="s">
        <v>10</v>
      </c>
      <c r="D222" s="23" t="s">
        <v>4</v>
      </c>
      <c r="E222" s="23" t="s">
        <v>5</v>
      </c>
      <c r="F222" s="23" t="s">
        <v>29</v>
      </c>
      <c r="G222" s="23" t="s">
        <v>21</v>
      </c>
    </row>
    <row r="223" spans="1:15" ht="15" customHeight="1">
      <c r="B223" s="30">
        <v>0.01</v>
      </c>
      <c r="C223" s="30">
        <v>0.01</v>
      </c>
      <c r="D223" s="30">
        <v>644.58000000000004</v>
      </c>
      <c r="E223" s="30">
        <v>0</v>
      </c>
      <c r="F223" s="27">
        <v>1.9199999999999998E-2</v>
      </c>
      <c r="G223" s="26">
        <v>407.02</v>
      </c>
      <c r="I223" s="59"/>
      <c r="J223" s="59"/>
      <c r="K223" s="59"/>
      <c r="L223" s="59"/>
      <c r="M223" s="59"/>
      <c r="N223" s="59"/>
      <c r="O223" s="59"/>
    </row>
    <row r="224" spans="1:15" ht="15" customHeight="1">
      <c r="B224" s="30">
        <v>644.59</v>
      </c>
      <c r="C224" s="30">
        <v>644.59</v>
      </c>
      <c r="D224" s="30">
        <v>1768.96</v>
      </c>
      <c r="E224" s="30">
        <v>12.38</v>
      </c>
      <c r="F224" s="27">
        <v>6.4000000000000001E-2</v>
      </c>
      <c r="G224" s="26">
        <v>407.02</v>
      </c>
      <c r="I224" s="59"/>
      <c r="J224" s="59"/>
      <c r="K224" s="59"/>
      <c r="L224" s="59"/>
      <c r="M224" s="59"/>
      <c r="N224" s="59"/>
      <c r="O224" s="59"/>
    </row>
    <row r="225" spans="2:15" ht="15" customHeight="1">
      <c r="B225" s="30">
        <v>644.59</v>
      </c>
      <c r="C225" s="30">
        <v>1768.97</v>
      </c>
      <c r="D225" s="30">
        <v>2653.38</v>
      </c>
      <c r="E225" s="30">
        <v>12.38</v>
      </c>
      <c r="F225" s="27">
        <v>6.4000000000000001E-2</v>
      </c>
      <c r="G225" s="26">
        <v>406.83</v>
      </c>
      <c r="I225" s="59"/>
      <c r="J225" s="59"/>
      <c r="K225" s="59"/>
      <c r="L225" s="59"/>
      <c r="M225" s="59"/>
      <c r="N225" s="59"/>
      <c r="O225" s="59"/>
    </row>
    <row r="226" spans="2:15" ht="15" customHeight="1">
      <c r="B226" s="30">
        <v>644.59</v>
      </c>
      <c r="C226" s="30">
        <v>2653.39</v>
      </c>
      <c r="D226" s="30">
        <v>3472.84</v>
      </c>
      <c r="E226" s="30">
        <v>12.38</v>
      </c>
      <c r="F226" s="27">
        <v>6.4000000000000001E-2</v>
      </c>
      <c r="G226" s="26">
        <v>406.62</v>
      </c>
      <c r="I226" s="59"/>
      <c r="J226" s="59"/>
      <c r="K226" s="59"/>
      <c r="L226" s="59"/>
      <c r="M226" s="59"/>
      <c r="N226" s="59"/>
      <c r="O226" s="59"/>
    </row>
    <row r="227" spans="2:15" ht="15" customHeight="1">
      <c r="B227" s="30">
        <v>644.59</v>
      </c>
      <c r="C227" s="30">
        <v>3472.85</v>
      </c>
      <c r="D227" s="30">
        <v>3537.87</v>
      </c>
      <c r="E227" s="30">
        <v>12.38</v>
      </c>
      <c r="F227" s="27">
        <v>6.4000000000000001E-2</v>
      </c>
      <c r="G227" s="26">
        <v>392.77</v>
      </c>
      <c r="I227" s="59"/>
      <c r="J227" s="59"/>
      <c r="K227" s="59"/>
      <c r="L227" s="59"/>
      <c r="M227" s="59"/>
      <c r="N227" s="59"/>
      <c r="O227" s="59"/>
    </row>
    <row r="228" spans="2:15" ht="15" customHeight="1">
      <c r="B228" s="30">
        <v>644.59</v>
      </c>
      <c r="C228" s="30">
        <v>3537.88</v>
      </c>
      <c r="D228" s="30">
        <v>4446.1499999999996</v>
      </c>
      <c r="E228" s="30">
        <v>12.38</v>
      </c>
      <c r="F228" s="27">
        <v>6.4000000000000001E-2</v>
      </c>
      <c r="G228" s="26">
        <v>382.46</v>
      </c>
      <c r="I228" s="59"/>
      <c r="J228" s="59"/>
      <c r="K228" s="59"/>
      <c r="L228" s="59"/>
      <c r="M228" s="59"/>
      <c r="N228" s="59"/>
      <c r="O228" s="59"/>
    </row>
    <row r="229" spans="2:15" ht="15" customHeight="1">
      <c r="B229" s="30">
        <v>644.59</v>
      </c>
      <c r="C229" s="30">
        <v>4446.16</v>
      </c>
      <c r="D229" s="30">
        <v>4717.18</v>
      </c>
      <c r="E229" s="30">
        <v>12.38</v>
      </c>
      <c r="F229" s="27">
        <v>6.4000000000000001E-2</v>
      </c>
      <c r="G229" s="26">
        <v>354.23</v>
      </c>
      <c r="I229" s="59"/>
      <c r="J229" s="59"/>
      <c r="K229" s="59"/>
      <c r="L229" s="59"/>
      <c r="M229" s="59"/>
      <c r="N229" s="59"/>
      <c r="O229" s="59"/>
    </row>
    <row r="230" spans="2:15" ht="15" customHeight="1">
      <c r="B230" s="30">
        <v>644.59</v>
      </c>
      <c r="C230" s="30">
        <v>4717.1899999999996</v>
      </c>
      <c r="D230" s="30">
        <v>5335.42</v>
      </c>
      <c r="E230" s="30">
        <v>12.38</v>
      </c>
      <c r="F230" s="27">
        <v>6.4000000000000001E-2</v>
      </c>
      <c r="G230" s="26">
        <v>324.87</v>
      </c>
      <c r="I230" s="59"/>
      <c r="J230" s="59"/>
      <c r="K230" s="59"/>
      <c r="L230" s="59"/>
      <c r="M230" s="59"/>
      <c r="N230" s="59"/>
      <c r="O230" s="59"/>
    </row>
    <row r="231" spans="2:15" ht="15" customHeight="1">
      <c r="B231" s="30">
        <v>644.59</v>
      </c>
      <c r="C231" s="30">
        <v>5335.43</v>
      </c>
      <c r="D231" s="30">
        <v>5470.92</v>
      </c>
      <c r="E231" s="30">
        <v>12.38</v>
      </c>
      <c r="F231" s="27">
        <v>6.4000000000000001E-2</v>
      </c>
      <c r="G231" s="26">
        <v>294.63</v>
      </c>
      <c r="I231" s="59"/>
      <c r="J231" s="59"/>
      <c r="K231" s="59"/>
      <c r="L231" s="59"/>
      <c r="M231" s="59"/>
      <c r="N231" s="59"/>
      <c r="O231" s="59"/>
    </row>
    <row r="232" spans="2:15" ht="15" customHeight="1">
      <c r="B232" s="30">
        <v>5470.93</v>
      </c>
      <c r="C232" s="30">
        <v>5470.93</v>
      </c>
      <c r="D232" s="30">
        <v>6224.67</v>
      </c>
      <c r="E232" s="30">
        <v>321.26</v>
      </c>
      <c r="F232" s="27">
        <v>0.10880000000000001</v>
      </c>
      <c r="G232" s="26">
        <v>294.63</v>
      </c>
      <c r="I232" s="59"/>
      <c r="J232" s="59"/>
      <c r="K232" s="59"/>
      <c r="L232" s="59"/>
      <c r="M232" s="59"/>
      <c r="N232" s="59"/>
      <c r="O232" s="59"/>
    </row>
    <row r="233" spans="2:15" ht="15" customHeight="1">
      <c r="B233" s="30">
        <v>5470.93</v>
      </c>
      <c r="C233" s="30">
        <v>6224.68</v>
      </c>
      <c r="D233" s="30">
        <v>7113.9</v>
      </c>
      <c r="E233" s="30">
        <v>321.26</v>
      </c>
      <c r="F233" s="27">
        <v>0.10880000000000001</v>
      </c>
      <c r="G233" s="26">
        <v>253.54</v>
      </c>
      <c r="I233" s="59"/>
      <c r="J233" s="59"/>
      <c r="K233" s="59"/>
      <c r="L233" s="59"/>
      <c r="M233" s="59"/>
      <c r="N233" s="59"/>
      <c r="O233" s="59"/>
    </row>
    <row r="234" spans="2:15" ht="15" customHeight="1">
      <c r="B234" s="30">
        <v>5470.93</v>
      </c>
      <c r="C234" s="30">
        <v>7113.91</v>
      </c>
      <c r="D234" s="30">
        <v>7382.33</v>
      </c>
      <c r="E234" s="30">
        <v>321.26</v>
      </c>
      <c r="F234" s="27">
        <v>0.10880000000000001</v>
      </c>
      <c r="G234" s="26">
        <v>217.61</v>
      </c>
      <c r="I234" s="59"/>
      <c r="J234" s="59"/>
      <c r="K234" s="59"/>
      <c r="L234" s="59"/>
      <c r="M234" s="59"/>
      <c r="N234" s="59"/>
      <c r="O234" s="59"/>
    </row>
    <row r="235" spans="2:15" ht="15" customHeight="1">
      <c r="B235" s="30">
        <v>5470.93</v>
      </c>
      <c r="C235" s="30">
        <v>7382.34</v>
      </c>
      <c r="D235" s="30">
        <v>9614.66</v>
      </c>
      <c r="E235" s="30">
        <v>321.26</v>
      </c>
      <c r="F235" s="27">
        <v>0.10880000000000001</v>
      </c>
      <c r="G235" s="26">
        <v>0</v>
      </c>
      <c r="I235" s="59"/>
      <c r="J235" s="59"/>
      <c r="K235" s="59"/>
      <c r="L235" s="59"/>
      <c r="M235" s="59"/>
      <c r="N235" s="59"/>
      <c r="O235" s="59"/>
    </row>
    <row r="236" spans="2:15" ht="15" customHeight="1">
      <c r="B236" s="30">
        <v>9614.67</v>
      </c>
      <c r="C236" s="30">
        <v>9614.67</v>
      </c>
      <c r="D236" s="30">
        <v>11176.62</v>
      </c>
      <c r="E236" s="30">
        <v>772.1</v>
      </c>
      <c r="F236" s="27">
        <v>0.16</v>
      </c>
      <c r="G236" s="26">
        <v>0</v>
      </c>
      <c r="I236" s="59"/>
      <c r="J236" s="59"/>
      <c r="K236" s="59"/>
      <c r="L236" s="59"/>
      <c r="M236" s="59"/>
      <c r="N236" s="59"/>
      <c r="O236" s="59"/>
    </row>
    <row r="237" spans="2:15" ht="15" customHeight="1">
      <c r="B237" s="30">
        <v>11176.63</v>
      </c>
      <c r="C237" s="30">
        <v>11176.63</v>
      </c>
      <c r="D237" s="30">
        <v>13381.47</v>
      </c>
      <c r="E237" s="30">
        <v>1022.01</v>
      </c>
      <c r="F237" s="27">
        <v>0.17920000000000003</v>
      </c>
      <c r="G237" s="26">
        <v>0</v>
      </c>
      <c r="I237" s="59"/>
      <c r="J237" s="59"/>
      <c r="K237" s="59"/>
      <c r="L237" s="59"/>
      <c r="M237" s="59"/>
      <c r="N237" s="59"/>
      <c r="O237" s="59"/>
    </row>
    <row r="238" spans="2:15" ht="15" customHeight="1">
      <c r="B238" s="30">
        <v>13381.48</v>
      </c>
      <c r="C238" s="30">
        <v>13381.48</v>
      </c>
      <c r="D238" s="30">
        <v>26988.5</v>
      </c>
      <c r="E238" s="30">
        <v>1417.12</v>
      </c>
      <c r="F238" s="27">
        <v>0.21359999999999998</v>
      </c>
      <c r="G238" s="26">
        <v>0</v>
      </c>
      <c r="I238" s="59"/>
      <c r="J238" s="59"/>
      <c r="K238" s="59"/>
      <c r="L238" s="59"/>
      <c r="M238" s="59"/>
      <c r="N238" s="59"/>
      <c r="O238" s="59"/>
    </row>
    <row r="239" spans="2:15" ht="15" customHeight="1">
      <c r="B239" s="30">
        <v>26988.51</v>
      </c>
      <c r="C239" s="30">
        <v>26988.51</v>
      </c>
      <c r="D239" s="30">
        <v>42537.58</v>
      </c>
      <c r="E239" s="30">
        <v>4323.58</v>
      </c>
      <c r="F239" s="27">
        <v>0.23519999999999999</v>
      </c>
      <c r="G239" s="26">
        <v>0</v>
      </c>
      <c r="I239" s="59"/>
      <c r="J239" s="59"/>
      <c r="K239" s="59"/>
      <c r="L239" s="59"/>
      <c r="M239" s="59"/>
      <c r="N239" s="59"/>
      <c r="O239" s="59"/>
    </row>
    <row r="240" spans="2:15" ht="15" customHeight="1">
      <c r="B240" s="30">
        <v>42537.59</v>
      </c>
      <c r="C240" s="30">
        <v>42537.59</v>
      </c>
      <c r="D240" s="30">
        <v>81211.25</v>
      </c>
      <c r="E240" s="30">
        <v>7980.73</v>
      </c>
      <c r="F240" s="27">
        <v>0.3</v>
      </c>
      <c r="G240" s="26">
        <v>0</v>
      </c>
      <c r="I240" s="59"/>
      <c r="J240" s="59"/>
      <c r="K240" s="59"/>
      <c r="L240" s="59"/>
      <c r="M240" s="59"/>
      <c r="N240" s="59"/>
      <c r="O240" s="59"/>
    </row>
    <row r="241" spans="2:15" ht="15" customHeight="1">
      <c r="B241" s="30">
        <v>81211.259999999995</v>
      </c>
      <c r="C241" s="30">
        <v>81211.259999999995</v>
      </c>
      <c r="D241" s="30">
        <v>108281.67</v>
      </c>
      <c r="E241" s="30">
        <v>19582.830000000002</v>
      </c>
      <c r="F241" s="27">
        <v>0.32</v>
      </c>
      <c r="G241" s="26">
        <v>0</v>
      </c>
      <c r="I241" s="59"/>
      <c r="J241" s="59"/>
      <c r="K241" s="59"/>
      <c r="L241" s="59"/>
      <c r="M241" s="59"/>
      <c r="N241" s="59"/>
      <c r="O241" s="59"/>
    </row>
    <row r="242" spans="2:15" ht="15" customHeight="1">
      <c r="B242" s="30">
        <v>108281.68</v>
      </c>
      <c r="C242" s="30">
        <v>108281.68</v>
      </c>
      <c r="D242" s="30">
        <v>324845.01</v>
      </c>
      <c r="E242" s="30">
        <v>28245.360000000001</v>
      </c>
      <c r="F242" s="27">
        <v>0.34</v>
      </c>
      <c r="G242" s="26">
        <v>0</v>
      </c>
      <c r="I242" s="59"/>
      <c r="J242" s="59"/>
      <c r="K242" s="59"/>
      <c r="L242" s="59"/>
      <c r="M242" s="59"/>
      <c r="N242" s="59"/>
      <c r="O242" s="59"/>
    </row>
    <row r="243" spans="2:15" ht="15" customHeight="1">
      <c r="B243" s="30">
        <v>324845.02</v>
      </c>
      <c r="C243" s="30">
        <v>324845.02</v>
      </c>
      <c r="D243" s="30" t="s">
        <v>0</v>
      </c>
      <c r="E243" s="30">
        <v>101876.9</v>
      </c>
      <c r="F243" s="27">
        <v>0.35</v>
      </c>
      <c r="G243" s="26">
        <v>0</v>
      </c>
      <c r="I243" s="59"/>
      <c r="J243" s="59"/>
      <c r="K243" s="59"/>
      <c r="L243" s="59"/>
      <c r="M243" s="59"/>
      <c r="N243" s="59"/>
      <c r="O243" s="59"/>
    </row>
    <row r="244" spans="2:15" ht="15" customHeight="1">
      <c r="B244" s="14"/>
      <c r="C244" s="14"/>
      <c r="D244" s="12"/>
      <c r="E244" s="14"/>
      <c r="F244" s="13"/>
      <c r="G244" s="15"/>
      <c r="I244" s="59"/>
      <c r="J244" s="59"/>
      <c r="K244" s="59"/>
      <c r="L244" s="59"/>
      <c r="M244" s="59"/>
      <c r="N244" s="59"/>
      <c r="O244" s="59"/>
    </row>
    <row r="245" spans="2:15" ht="15" customHeight="1">
      <c r="B245" s="14"/>
      <c r="C245" s="14"/>
      <c r="D245" s="12"/>
      <c r="E245" s="14"/>
      <c r="F245" s="13"/>
      <c r="G245" s="15"/>
      <c r="I245" s="59"/>
      <c r="J245" s="59"/>
      <c r="K245" s="59"/>
      <c r="L245" s="59"/>
      <c r="M245" s="59"/>
      <c r="N245" s="59"/>
      <c r="O245" s="59"/>
    </row>
    <row r="246" spans="2:15" ht="15" customHeight="1">
      <c r="B246" s="14"/>
      <c r="C246" s="14"/>
      <c r="D246" s="12"/>
      <c r="E246" s="14"/>
      <c r="F246" s="13"/>
      <c r="G246" s="15"/>
    </row>
    <row r="247" spans="2:15" ht="15" customHeight="1">
      <c r="B247" s="14"/>
      <c r="C247" s="14"/>
      <c r="D247" s="12"/>
      <c r="E247" s="14"/>
      <c r="F247" s="13"/>
      <c r="G247" s="15"/>
    </row>
    <row r="248" spans="2:15" ht="15" customHeight="1">
      <c r="B248" s="14"/>
      <c r="C248" s="14"/>
      <c r="D248" s="12"/>
      <c r="E248" s="14"/>
      <c r="F248" s="13"/>
      <c r="G248" s="15"/>
    </row>
    <row r="249" spans="2:15" ht="15" customHeight="1">
      <c r="B249" s="14"/>
      <c r="C249" s="14"/>
      <c r="D249" s="12"/>
      <c r="E249" s="14"/>
      <c r="F249" s="13"/>
      <c r="G249" s="15"/>
    </row>
    <row r="250" spans="2:15" ht="15" customHeight="1">
      <c r="B250" s="14"/>
      <c r="C250" s="14"/>
      <c r="D250" s="12"/>
      <c r="E250" s="14"/>
      <c r="F250" s="13"/>
      <c r="G250" s="15"/>
    </row>
    <row r="251" spans="2:15" ht="15" customHeight="1">
      <c r="B251" s="14"/>
      <c r="C251" s="14"/>
      <c r="D251" s="12"/>
      <c r="E251" s="14"/>
      <c r="F251" s="13"/>
      <c r="G251" s="15"/>
    </row>
    <row r="252" spans="2:15" ht="15" customHeight="1">
      <c r="B252" s="14"/>
      <c r="C252" s="14"/>
      <c r="D252" s="12"/>
      <c r="E252" s="14"/>
      <c r="F252" s="13"/>
      <c r="G252" s="15"/>
    </row>
    <row r="253" spans="2:15" ht="15" customHeight="1">
      <c r="B253" s="14"/>
      <c r="C253" s="14"/>
      <c r="D253" s="12"/>
      <c r="E253" s="14"/>
      <c r="F253" s="13"/>
      <c r="G253" s="15"/>
    </row>
    <row r="254" spans="2:15" ht="15" customHeight="1">
      <c r="B254" s="14"/>
      <c r="C254" s="14"/>
      <c r="D254" s="12"/>
      <c r="E254" s="14"/>
      <c r="F254" s="13"/>
      <c r="G254" s="15"/>
    </row>
  </sheetData>
  <mergeCells count="20">
    <mergeCell ref="A221:H221"/>
    <mergeCell ref="A31:H31"/>
    <mergeCell ref="A200:D200"/>
    <mergeCell ref="F200:H200"/>
    <mergeCell ref="A171:H171"/>
    <mergeCell ref="G1:H4"/>
    <mergeCell ref="A5:E6"/>
    <mergeCell ref="F5:H5"/>
    <mergeCell ref="F6:H6"/>
    <mergeCell ref="A150:D150"/>
    <mergeCell ref="F150:H150"/>
    <mergeCell ref="A105:D105"/>
    <mergeCell ref="F105:H105"/>
    <mergeCell ref="F55:H55"/>
    <mergeCell ref="F10:H10"/>
    <mergeCell ref="A126:H126"/>
    <mergeCell ref="A55:D55"/>
    <mergeCell ref="A76:H76"/>
    <mergeCell ref="A8:H8"/>
    <mergeCell ref="A10:D10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583333333333338" bottom="0.35433070866141736" header="0.11811023622047245" footer="0.19685039370078741"/>
  <pageSetup paperSize="9" scale="69" fitToHeight="0" orientation="portrait" r:id="rId3"/>
  <headerFooter>
    <oddFooter>&amp;LEn CCii mantenemos al Día tu Contaduría&amp;R&amp;P de &amp;N</oddFooter>
  </headerFooter>
  <rowBreaks count="4" manualBreakCount="4">
    <brk id="54" max="16383" man="1"/>
    <brk id="104" max="7" man="1"/>
    <brk id="149" max="7" man="1"/>
    <brk id="199" max="7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>
    <pageSetUpPr fitToPage="1"/>
  </sheetPr>
  <dimension ref="A1:P157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9" ht="15" customHeight="1">
      <c r="B1" s="2"/>
      <c r="C1" s="3"/>
      <c r="D1" s="3"/>
      <c r="E1" s="3"/>
      <c r="F1" s="3"/>
      <c r="G1" s="113" t="s">
        <v>63</v>
      </c>
      <c r="H1" s="113"/>
      <c r="I1" s="113"/>
    </row>
    <row r="2" spans="1:9" ht="15" customHeight="1">
      <c r="B2" s="3"/>
      <c r="C2" s="3"/>
      <c r="D2" s="3"/>
      <c r="E2" s="3"/>
      <c r="F2" s="3"/>
      <c r="G2" s="113"/>
      <c r="H2" s="113"/>
      <c r="I2" s="113"/>
    </row>
    <row r="3" spans="1:9" ht="15" customHeight="1">
      <c r="B3" s="5"/>
      <c r="C3" s="3"/>
      <c r="D3" s="3"/>
      <c r="E3" s="3"/>
      <c r="F3" s="3"/>
      <c r="G3" s="113"/>
      <c r="H3" s="113"/>
      <c r="I3" s="113"/>
    </row>
    <row r="4" spans="1:9" ht="21" customHeight="1">
      <c r="B4" s="3"/>
      <c r="C4" s="3"/>
      <c r="D4" s="3"/>
      <c r="E4" s="3"/>
      <c r="F4" s="3"/>
      <c r="G4" s="113"/>
      <c r="H4" s="113"/>
      <c r="I4" s="113"/>
    </row>
    <row r="5" spans="1:9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  <c r="I5" s="120"/>
    </row>
    <row r="6" spans="1:9" ht="18.75" customHeight="1">
      <c r="A6" s="118"/>
      <c r="B6" s="118"/>
      <c r="C6" s="118"/>
      <c r="D6" s="118"/>
      <c r="E6" s="118"/>
      <c r="F6" s="121" t="s">
        <v>62</v>
      </c>
      <c r="G6" s="122"/>
      <c r="H6" s="122"/>
      <c r="I6" s="122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49.5" customHeight="1">
      <c r="A8" s="138" t="s">
        <v>69</v>
      </c>
      <c r="B8" s="138"/>
      <c r="C8" s="138"/>
      <c r="D8" s="138"/>
      <c r="E8" s="138"/>
      <c r="F8" s="138"/>
      <c r="G8" s="138"/>
      <c r="H8" s="138"/>
      <c r="I8" s="138"/>
    </row>
    <row r="9" spans="1:9" ht="15" customHeight="1">
      <c r="A9" s="9"/>
      <c r="B9" s="9"/>
      <c r="C9" s="9"/>
      <c r="D9" s="9"/>
      <c r="E9" s="9"/>
      <c r="F9" s="9"/>
      <c r="G9" s="10"/>
    </row>
    <row r="10" spans="1:9" ht="15" customHeight="1">
      <c r="A10" s="137" t="s">
        <v>38</v>
      </c>
      <c r="B10" s="137"/>
      <c r="C10" s="137"/>
      <c r="D10" s="137"/>
      <c r="E10" s="9"/>
      <c r="F10" s="137" t="s">
        <v>39</v>
      </c>
      <c r="G10" s="137"/>
      <c r="H10" s="137"/>
      <c r="I10" s="137"/>
    </row>
    <row r="11" spans="1:9" ht="60.75" customHeight="1">
      <c r="A11" s="18" t="s">
        <v>3</v>
      </c>
      <c r="B11" s="18" t="s">
        <v>4</v>
      </c>
      <c r="C11" s="18" t="s">
        <v>5</v>
      </c>
      <c r="D11" s="18" t="s">
        <v>25</v>
      </c>
      <c r="E11" s="19"/>
      <c r="F11" s="18" t="s">
        <v>3</v>
      </c>
      <c r="G11" s="18" t="s">
        <v>4</v>
      </c>
      <c r="H11" s="18" t="s">
        <v>5</v>
      </c>
      <c r="I11" s="18" t="s">
        <v>25</v>
      </c>
    </row>
    <row r="12" spans="1:9" ht="15" customHeight="1">
      <c r="A12" s="12">
        <v>0.01</v>
      </c>
      <c r="B12" s="12">
        <v>644.58000000000004</v>
      </c>
      <c r="C12" s="15">
        <v>0</v>
      </c>
      <c r="D12" s="13">
        <v>1.9199999999999998E-2</v>
      </c>
      <c r="E12" s="19"/>
      <c r="F12" s="12">
        <v>0.01</v>
      </c>
      <c r="G12" s="14">
        <v>1289.1600000000001</v>
      </c>
      <c r="H12" s="15">
        <v>0</v>
      </c>
      <c r="I12" s="13">
        <v>1.9199999999999998E-2</v>
      </c>
    </row>
    <row r="13" spans="1:9" ht="15" customHeight="1">
      <c r="A13" s="12">
        <v>644.59</v>
      </c>
      <c r="B13" s="14">
        <v>5470.92</v>
      </c>
      <c r="C13" s="12">
        <v>12.38</v>
      </c>
      <c r="D13" s="13">
        <v>6.4000000000000001E-2</v>
      </c>
      <c r="E13" s="19"/>
      <c r="F13" s="14">
        <v>1289.17</v>
      </c>
      <c r="G13" s="14">
        <v>10941.84</v>
      </c>
      <c r="H13" s="12">
        <v>24.76</v>
      </c>
      <c r="I13" s="13">
        <v>6.4000000000000001E-2</v>
      </c>
    </row>
    <row r="14" spans="1:9" ht="15" customHeight="1">
      <c r="A14" s="14">
        <v>5470.93</v>
      </c>
      <c r="B14" s="14">
        <v>9614.66</v>
      </c>
      <c r="C14" s="12">
        <v>321.26</v>
      </c>
      <c r="D14" s="13">
        <v>0.10880000000000001</v>
      </c>
      <c r="E14" s="19"/>
      <c r="F14" s="14">
        <v>10941.85</v>
      </c>
      <c r="G14" s="14">
        <v>19229.32</v>
      </c>
      <c r="H14" s="12">
        <v>642.52</v>
      </c>
      <c r="I14" s="13">
        <v>0.10880000000000001</v>
      </c>
    </row>
    <row r="15" spans="1:9" ht="15" customHeight="1">
      <c r="A15" s="14">
        <v>9614.67</v>
      </c>
      <c r="B15" s="14">
        <v>11176.62</v>
      </c>
      <c r="C15" s="12">
        <v>772.1</v>
      </c>
      <c r="D15" s="13">
        <v>0.16</v>
      </c>
      <c r="E15" s="19"/>
      <c r="F15" s="14">
        <v>19229.330000000002</v>
      </c>
      <c r="G15" s="14">
        <v>22353.24</v>
      </c>
      <c r="H15" s="14">
        <v>1544.2</v>
      </c>
      <c r="I15" s="13">
        <v>0.16</v>
      </c>
    </row>
    <row r="16" spans="1:9" ht="15" customHeight="1">
      <c r="A16" s="14">
        <v>11176.63</v>
      </c>
      <c r="B16" s="14">
        <v>13381.47</v>
      </c>
      <c r="C16" s="12">
        <v>1022.01</v>
      </c>
      <c r="D16" s="13">
        <v>0.17920000000000003</v>
      </c>
      <c r="E16" s="19"/>
      <c r="F16" s="14">
        <v>22353.25</v>
      </c>
      <c r="G16" s="14">
        <v>26762.94</v>
      </c>
      <c r="H16" s="14">
        <v>2044.02</v>
      </c>
      <c r="I16" s="13">
        <v>0.17920000000000003</v>
      </c>
    </row>
    <row r="17" spans="1:11" ht="15" customHeight="1">
      <c r="A17" s="14">
        <v>13381.48</v>
      </c>
      <c r="B17" s="14">
        <v>26988.5</v>
      </c>
      <c r="C17" s="14">
        <v>1417.12</v>
      </c>
      <c r="D17" s="13">
        <v>0.21359999999999998</v>
      </c>
      <c r="E17" s="19"/>
      <c r="F17" s="14">
        <v>26762.95</v>
      </c>
      <c r="G17" s="14">
        <v>53977</v>
      </c>
      <c r="H17" s="14">
        <v>2834.24</v>
      </c>
      <c r="I17" s="13">
        <v>0.21359999999999998</v>
      </c>
    </row>
    <row r="18" spans="1:11" ht="15" customHeight="1">
      <c r="A18" s="14">
        <v>26988.51</v>
      </c>
      <c r="B18" s="14">
        <v>42537.58</v>
      </c>
      <c r="C18" s="14">
        <v>4323.58</v>
      </c>
      <c r="D18" s="13">
        <v>0.23519999999999999</v>
      </c>
      <c r="E18" s="19"/>
      <c r="F18" s="14">
        <v>53977.01</v>
      </c>
      <c r="G18" s="14">
        <v>85075.16</v>
      </c>
      <c r="H18" s="14">
        <v>8647.16</v>
      </c>
      <c r="I18" s="13">
        <v>0.23519999999999999</v>
      </c>
    </row>
    <row r="19" spans="1:11" ht="15" customHeight="1">
      <c r="A19" s="14">
        <v>42537.59</v>
      </c>
      <c r="B19" s="14">
        <v>81211.25</v>
      </c>
      <c r="C19" s="14">
        <v>7980.73</v>
      </c>
      <c r="D19" s="13">
        <v>0.3</v>
      </c>
      <c r="E19" s="19"/>
      <c r="F19" s="14">
        <v>85075.17</v>
      </c>
      <c r="G19" s="14">
        <v>162422.5</v>
      </c>
      <c r="H19" s="14">
        <v>15961.46</v>
      </c>
      <c r="I19" s="13">
        <v>0.3</v>
      </c>
    </row>
    <row r="20" spans="1:11" ht="15" customHeight="1">
      <c r="A20" s="14">
        <v>81211.259999999995</v>
      </c>
      <c r="B20" s="14">
        <v>108281.67</v>
      </c>
      <c r="C20" s="14">
        <v>19582.830000000002</v>
      </c>
      <c r="D20" s="13">
        <v>0.32</v>
      </c>
      <c r="E20" s="19"/>
      <c r="F20" s="14">
        <v>162422.51</v>
      </c>
      <c r="G20" s="14">
        <v>216563.34</v>
      </c>
      <c r="H20" s="14">
        <v>39165.660000000003</v>
      </c>
      <c r="I20" s="13">
        <v>0.32</v>
      </c>
    </row>
    <row r="21" spans="1:11" ht="15" customHeight="1">
      <c r="A21" s="14">
        <v>108281.68</v>
      </c>
      <c r="B21" s="14">
        <v>324845.01</v>
      </c>
      <c r="C21" s="14">
        <v>28245.360000000001</v>
      </c>
      <c r="D21" s="13">
        <v>0.34</v>
      </c>
      <c r="E21" s="19"/>
      <c r="F21" s="14">
        <v>216563.35</v>
      </c>
      <c r="G21" s="14">
        <v>649690.02</v>
      </c>
      <c r="H21" s="14">
        <v>56490.720000000001</v>
      </c>
      <c r="I21" s="13">
        <v>0.34</v>
      </c>
    </row>
    <row r="22" spans="1:11" ht="15" customHeight="1">
      <c r="A22" s="14">
        <v>324845.02</v>
      </c>
      <c r="B22" s="12" t="s">
        <v>0</v>
      </c>
      <c r="C22" s="14">
        <v>101876.9</v>
      </c>
      <c r="D22" s="13">
        <v>0.35</v>
      </c>
      <c r="E22" s="19"/>
      <c r="F22" s="14">
        <v>649690.03</v>
      </c>
      <c r="G22" s="12" t="s">
        <v>0</v>
      </c>
      <c r="H22" s="14">
        <v>203753.8</v>
      </c>
      <c r="I22" s="13">
        <v>0.35</v>
      </c>
    </row>
    <row r="23" spans="1:11" ht="15" customHeight="1">
      <c r="A23" s="9"/>
      <c r="B23" s="9"/>
      <c r="C23" s="9"/>
      <c r="D23" s="9"/>
      <c r="E23" s="19"/>
      <c r="F23" s="9"/>
      <c r="G23" s="10"/>
      <c r="K23" s="59"/>
    </row>
    <row r="24" spans="1:11" s="38" customFormat="1" ht="15" customHeight="1">
      <c r="A24" s="42"/>
      <c r="B24" s="42"/>
      <c r="C24" s="42"/>
      <c r="D24" s="42"/>
      <c r="E24" s="19"/>
      <c r="F24" s="42"/>
      <c r="G24" s="43"/>
      <c r="K24" s="108"/>
    </row>
    <row r="25" spans="1:11" s="38" customFormat="1" ht="15" customHeight="1">
      <c r="A25" s="42"/>
      <c r="B25" s="42"/>
      <c r="C25" s="42"/>
      <c r="D25" s="42"/>
      <c r="E25" s="19"/>
      <c r="F25" s="42"/>
      <c r="G25" s="43"/>
      <c r="K25" s="108"/>
    </row>
    <row r="26" spans="1:11" s="38" customFormat="1" ht="15" customHeight="1">
      <c r="A26" s="42"/>
      <c r="B26" s="42"/>
      <c r="C26" s="42"/>
      <c r="D26" s="42"/>
      <c r="E26" s="19"/>
      <c r="F26" s="42"/>
      <c r="G26" s="43"/>
      <c r="K26" s="59"/>
    </row>
    <row r="27" spans="1:11" ht="15" customHeight="1">
      <c r="A27" s="9"/>
      <c r="B27" s="9"/>
      <c r="C27" s="9"/>
      <c r="D27" s="9"/>
      <c r="E27" s="19"/>
      <c r="F27" s="9"/>
      <c r="G27" s="10"/>
      <c r="K27" s="59"/>
    </row>
    <row r="28" spans="1:11" ht="15" customHeight="1">
      <c r="A28" s="137" t="s">
        <v>40</v>
      </c>
      <c r="B28" s="137"/>
      <c r="C28" s="137"/>
      <c r="D28" s="137"/>
      <c r="E28" s="19"/>
      <c r="F28" s="137" t="s">
        <v>41</v>
      </c>
      <c r="G28" s="137"/>
      <c r="H28" s="137"/>
      <c r="I28" s="137"/>
      <c r="K28" s="108"/>
    </row>
    <row r="29" spans="1:11" s="20" customFormat="1" ht="60.75" customHeight="1">
      <c r="A29" s="18" t="s">
        <v>3</v>
      </c>
      <c r="B29" s="18" t="s">
        <v>4</v>
      </c>
      <c r="C29" s="18" t="s">
        <v>5</v>
      </c>
      <c r="D29" s="18" t="s">
        <v>25</v>
      </c>
      <c r="E29" s="19"/>
      <c r="F29" s="18" t="s">
        <v>3</v>
      </c>
      <c r="G29" s="18" t="s">
        <v>4</v>
      </c>
      <c r="H29" s="18" t="s">
        <v>5</v>
      </c>
      <c r="I29" s="18" t="s">
        <v>25</v>
      </c>
      <c r="K29" s="109"/>
    </row>
    <row r="30" spans="1:11" ht="15" customHeight="1">
      <c r="A30" s="12">
        <v>0.01</v>
      </c>
      <c r="B30" s="14">
        <v>1933.74</v>
      </c>
      <c r="C30" s="15">
        <v>0</v>
      </c>
      <c r="D30" s="13">
        <v>1.9199999999999998E-2</v>
      </c>
      <c r="E30" s="19"/>
      <c r="F30" s="12">
        <v>0.01</v>
      </c>
      <c r="G30" s="14">
        <v>2578.3200000000002</v>
      </c>
      <c r="H30" s="15">
        <v>0</v>
      </c>
      <c r="I30" s="13">
        <v>1.9199999999999998E-2</v>
      </c>
    </row>
    <row r="31" spans="1:11" ht="15" customHeight="1">
      <c r="A31" s="14">
        <v>1933.75</v>
      </c>
      <c r="B31" s="14">
        <v>16412.759999999998</v>
      </c>
      <c r="C31" s="12">
        <v>37.14</v>
      </c>
      <c r="D31" s="13">
        <v>6.4000000000000001E-2</v>
      </c>
      <c r="E31" s="19"/>
      <c r="F31" s="14">
        <v>2578.33</v>
      </c>
      <c r="G31" s="14">
        <v>21883.68</v>
      </c>
      <c r="H31" s="12">
        <v>49.52</v>
      </c>
      <c r="I31" s="13">
        <v>6.4000000000000001E-2</v>
      </c>
    </row>
    <row r="32" spans="1:11" ht="15" customHeight="1">
      <c r="A32" s="14">
        <v>16412.77</v>
      </c>
      <c r="B32" s="14">
        <v>28843.98</v>
      </c>
      <c r="C32" s="12">
        <v>963.78</v>
      </c>
      <c r="D32" s="13">
        <v>0.10880000000000001</v>
      </c>
      <c r="E32" s="19"/>
      <c r="F32" s="14">
        <v>21883.69</v>
      </c>
      <c r="G32" s="14">
        <v>38458.639999999999</v>
      </c>
      <c r="H32" s="14">
        <v>1285.04</v>
      </c>
      <c r="I32" s="13">
        <v>0.10880000000000001</v>
      </c>
    </row>
    <row r="33" spans="1:11" ht="15" customHeight="1">
      <c r="A33" s="14">
        <v>28843.99</v>
      </c>
      <c r="B33" s="14">
        <v>33529.86</v>
      </c>
      <c r="C33" s="14">
        <v>2316.3000000000002</v>
      </c>
      <c r="D33" s="13">
        <v>0.16</v>
      </c>
      <c r="E33" s="19"/>
      <c r="F33" s="14">
        <v>38458.65</v>
      </c>
      <c r="G33" s="14">
        <v>44706.48</v>
      </c>
      <c r="H33" s="14">
        <v>3088.4</v>
      </c>
      <c r="I33" s="13">
        <v>0.16</v>
      </c>
    </row>
    <row r="34" spans="1:11" ht="15" customHeight="1">
      <c r="A34" s="14">
        <v>33529.870000000003</v>
      </c>
      <c r="B34" s="14">
        <v>40144.410000000003</v>
      </c>
      <c r="C34" s="14">
        <v>3066.03</v>
      </c>
      <c r="D34" s="13">
        <v>0.17920000000000003</v>
      </c>
      <c r="E34" s="19"/>
      <c r="F34" s="14">
        <v>44706.49</v>
      </c>
      <c r="G34" s="14">
        <v>53525.88</v>
      </c>
      <c r="H34" s="14">
        <v>4088.04</v>
      </c>
      <c r="I34" s="13">
        <v>0.17920000000000003</v>
      </c>
    </row>
    <row r="35" spans="1:11" ht="15" customHeight="1">
      <c r="A35" s="14">
        <v>40144.42</v>
      </c>
      <c r="B35" s="14">
        <v>80965.5</v>
      </c>
      <c r="C35" s="14">
        <v>4251.3599999999997</v>
      </c>
      <c r="D35" s="13">
        <v>0.21359999999999998</v>
      </c>
      <c r="E35" s="19"/>
      <c r="F35" s="14">
        <v>53525.89</v>
      </c>
      <c r="G35" s="14">
        <v>107954</v>
      </c>
      <c r="H35" s="14">
        <v>5668.48</v>
      </c>
      <c r="I35" s="13">
        <v>0.21359999999999998</v>
      </c>
    </row>
    <row r="36" spans="1:11" ht="15" customHeight="1">
      <c r="A36" s="14">
        <v>80965.509999999995</v>
      </c>
      <c r="B36" s="14">
        <v>127612.74</v>
      </c>
      <c r="C36" s="14">
        <v>12970.74</v>
      </c>
      <c r="D36" s="13">
        <v>0.23519999999999999</v>
      </c>
      <c r="E36" s="19"/>
      <c r="F36" s="14">
        <v>107954.01</v>
      </c>
      <c r="G36" s="14">
        <v>170150.32</v>
      </c>
      <c r="H36" s="14">
        <v>17294.32</v>
      </c>
      <c r="I36" s="13">
        <v>0.23519999999999999</v>
      </c>
    </row>
    <row r="37" spans="1:11" ht="15" customHeight="1">
      <c r="A37" s="14">
        <v>127612.75</v>
      </c>
      <c r="B37" s="14">
        <v>243633.75</v>
      </c>
      <c r="C37" s="14">
        <v>23942.19</v>
      </c>
      <c r="D37" s="13">
        <v>0.3</v>
      </c>
      <c r="E37" s="19"/>
      <c r="F37" s="14">
        <v>170150.33</v>
      </c>
      <c r="G37" s="14">
        <v>324845</v>
      </c>
      <c r="H37" s="14">
        <v>31922.92</v>
      </c>
      <c r="I37" s="13">
        <v>0.3</v>
      </c>
    </row>
    <row r="38" spans="1:11" ht="15" customHeight="1">
      <c r="A38" s="14">
        <v>243633.76</v>
      </c>
      <c r="B38" s="14">
        <v>324845.01</v>
      </c>
      <c r="C38" s="14">
        <v>58748.49</v>
      </c>
      <c r="D38" s="13">
        <v>0.32</v>
      </c>
      <c r="E38" s="19"/>
      <c r="F38" s="14">
        <v>324845.01</v>
      </c>
      <c r="G38" s="14">
        <v>433126.68</v>
      </c>
      <c r="H38" s="14">
        <v>78331.320000000007</v>
      </c>
      <c r="I38" s="13">
        <v>0.32</v>
      </c>
    </row>
    <row r="39" spans="1:11" ht="15" customHeight="1">
      <c r="A39" s="14">
        <v>324845.02</v>
      </c>
      <c r="B39" s="14">
        <v>974535.03</v>
      </c>
      <c r="C39" s="14">
        <v>84736.08</v>
      </c>
      <c r="D39" s="13">
        <v>0.34</v>
      </c>
      <c r="E39" s="19"/>
      <c r="F39" s="14">
        <v>433126.69</v>
      </c>
      <c r="G39" s="14">
        <v>1299380.04</v>
      </c>
      <c r="H39" s="14">
        <v>112981.44</v>
      </c>
      <c r="I39" s="13">
        <v>0.34</v>
      </c>
    </row>
    <row r="40" spans="1:11" ht="15" customHeight="1">
      <c r="A40" s="14">
        <v>974535.04</v>
      </c>
      <c r="B40" s="12" t="s">
        <v>0</v>
      </c>
      <c r="C40" s="14">
        <v>305630.7</v>
      </c>
      <c r="D40" s="13">
        <v>0.35</v>
      </c>
      <c r="E40" s="19"/>
      <c r="F40" s="14">
        <v>1299380.05</v>
      </c>
      <c r="G40" s="12" t="s">
        <v>0</v>
      </c>
      <c r="H40" s="14">
        <v>407507.6</v>
      </c>
      <c r="I40" s="13">
        <v>0.35</v>
      </c>
    </row>
    <row r="41" spans="1:11" ht="15" customHeight="1">
      <c r="A41" s="9"/>
      <c r="B41" s="9"/>
      <c r="C41" s="9"/>
      <c r="D41" s="9"/>
      <c r="E41" s="19"/>
      <c r="F41" s="9"/>
      <c r="G41" s="10"/>
      <c r="K41" s="108"/>
    </row>
    <row r="42" spans="1:11" s="38" customFormat="1" ht="15" customHeight="1">
      <c r="A42" s="42"/>
      <c r="B42" s="42"/>
      <c r="C42" s="42"/>
      <c r="D42" s="42"/>
      <c r="E42" s="19"/>
      <c r="F42" s="42"/>
      <c r="G42" s="43"/>
      <c r="K42" s="108"/>
    </row>
    <row r="43" spans="1:11" s="38" customFormat="1" ht="15" customHeight="1">
      <c r="A43" s="42"/>
      <c r="B43" s="42"/>
      <c r="C43" s="42"/>
      <c r="D43" s="42"/>
      <c r="E43" s="19"/>
      <c r="F43" s="42"/>
      <c r="G43" s="43"/>
      <c r="K43" s="59"/>
    </row>
    <row r="44" spans="1:11" s="38" customFormat="1" ht="15" customHeight="1">
      <c r="A44" s="42"/>
      <c r="B44" s="42"/>
      <c r="C44" s="42"/>
      <c r="D44" s="42"/>
      <c r="E44" s="19"/>
      <c r="F44" s="42"/>
      <c r="G44" s="43"/>
      <c r="K44" s="108"/>
    </row>
    <row r="45" spans="1:11" s="38" customFormat="1" ht="15" customHeight="1">
      <c r="A45" s="42"/>
      <c r="B45" s="42"/>
      <c r="C45" s="42"/>
      <c r="D45" s="42"/>
      <c r="E45" s="19"/>
      <c r="F45" s="42"/>
      <c r="G45" s="43"/>
      <c r="K45" s="108"/>
    </row>
    <row r="46" spans="1:11" ht="15" customHeight="1">
      <c r="A46" s="137" t="s">
        <v>42</v>
      </c>
      <c r="B46" s="137"/>
      <c r="C46" s="137"/>
      <c r="D46" s="137"/>
      <c r="E46" s="19"/>
      <c r="F46" s="137" t="s">
        <v>43</v>
      </c>
      <c r="G46" s="137"/>
      <c r="H46" s="137"/>
      <c r="I46" s="137"/>
      <c r="K46" s="108"/>
    </row>
    <row r="47" spans="1:11" s="20" customFormat="1" ht="61.5" customHeight="1">
      <c r="A47" s="18" t="s">
        <v>3</v>
      </c>
      <c r="B47" s="18" t="s">
        <v>4</v>
      </c>
      <c r="C47" s="18" t="s">
        <v>5</v>
      </c>
      <c r="D47" s="18" t="s">
        <v>25</v>
      </c>
      <c r="E47" s="19"/>
      <c r="F47" s="18" t="s">
        <v>3</v>
      </c>
      <c r="G47" s="18" t="s">
        <v>4</v>
      </c>
      <c r="H47" s="18" t="s">
        <v>5</v>
      </c>
      <c r="I47" s="18" t="s">
        <v>25</v>
      </c>
    </row>
    <row r="48" spans="1:11" ht="15" customHeight="1">
      <c r="A48" s="66">
        <v>0.01</v>
      </c>
      <c r="B48" s="66">
        <v>3222.9</v>
      </c>
      <c r="C48" s="66">
        <v>0</v>
      </c>
      <c r="D48" s="13">
        <v>1.9199999999999998E-2</v>
      </c>
      <c r="E48" s="19"/>
      <c r="F48" s="12">
        <v>0.01</v>
      </c>
      <c r="G48" s="14">
        <v>3867.48</v>
      </c>
      <c r="H48" s="15">
        <v>0</v>
      </c>
      <c r="I48" s="13">
        <v>1.9199999999999998E-2</v>
      </c>
    </row>
    <row r="49" spans="1:9" ht="15" customHeight="1">
      <c r="A49" s="66">
        <v>3222.91</v>
      </c>
      <c r="B49" s="66">
        <v>27354.6</v>
      </c>
      <c r="C49" s="66">
        <v>61.9</v>
      </c>
      <c r="D49" s="13">
        <v>6.4000000000000001E-2</v>
      </c>
      <c r="E49" s="19"/>
      <c r="F49" s="14">
        <v>3867.49</v>
      </c>
      <c r="G49" s="14">
        <v>32825.519999999997</v>
      </c>
      <c r="H49" s="12">
        <v>74.28</v>
      </c>
      <c r="I49" s="13">
        <v>6.4000000000000001E-2</v>
      </c>
    </row>
    <row r="50" spans="1:9" ht="15" customHeight="1">
      <c r="A50" s="66">
        <v>27354.61</v>
      </c>
      <c r="B50" s="66">
        <v>48073.3</v>
      </c>
      <c r="C50" s="66">
        <v>1606.3</v>
      </c>
      <c r="D50" s="13">
        <v>0.10880000000000001</v>
      </c>
      <c r="E50" s="19"/>
      <c r="F50" s="14">
        <v>32825.53</v>
      </c>
      <c r="G50" s="14">
        <v>57687.96</v>
      </c>
      <c r="H50" s="14">
        <v>1927.56</v>
      </c>
      <c r="I50" s="13">
        <v>0.10880000000000001</v>
      </c>
    </row>
    <row r="51" spans="1:9" ht="15" customHeight="1">
      <c r="A51" s="66">
        <v>48073.31</v>
      </c>
      <c r="B51" s="66">
        <v>55883.1</v>
      </c>
      <c r="C51" s="66">
        <v>3860.5</v>
      </c>
      <c r="D51" s="13">
        <v>0.16</v>
      </c>
      <c r="E51" s="19"/>
      <c r="F51" s="14">
        <v>57687.97</v>
      </c>
      <c r="G51" s="14">
        <v>67059.72</v>
      </c>
      <c r="H51" s="14">
        <v>4632.6000000000004</v>
      </c>
      <c r="I51" s="13">
        <v>0.16</v>
      </c>
    </row>
    <row r="52" spans="1:9" ht="15" customHeight="1">
      <c r="A52" s="66">
        <v>55883.11</v>
      </c>
      <c r="B52" s="66">
        <v>66907.350000000006</v>
      </c>
      <c r="C52" s="66">
        <v>5110.05</v>
      </c>
      <c r="D52" s="13">
        <v>0.17920000000000003</v>
      </c>
      <c r="E52" s="19"/>
      <c r="F52" s="14">
        <v>67059.73</v>
      </c>
      <c r="G52" s="14">
        <v>80288.820000000007</v>
      </c>
      <c r="H52" s="14">
        <v>6132.06</v>
      </c>
      <c r="I52" s="13">
        <v>0.17920000000000003</v>
      </c>
    </row>
    <row r="53" spans="1:9" ht="15" customHeight="1">
      <c r="A53" s="66">
        <v>66907.360000000001</v>
      </c>
      <c r="B53" s="66">
        <v>134942.5</v>
      </c>
      <c r="C53" s="66">
        <v>7085.6</v>
      </c>
      <c r="D53" s="13">
        <v>0.21359999999999998</v>
      </c>
      <c r="E53" s="19"/>
      <c r="F53" s="14">
        <v>80288.83</v>
      </c>
      <c r="G53" s="14">
        <v>161931</v>
      </c>
      <c r="H53" s="14">
        <v>8502.7199999999993</v>
      </c>
      <c r="I53" s="13">
        <v>0.21359999999999998</v>
      </c>
    </row>
    <row r="54" spans="1:9" ht="15" customHeight="1">
      <c r="A54" s="66">
        <v>134942.51</v>
      </c>
      <c r="B54" s="66">
        <v>212687.9</v>
      </c>
      <c r="C54" s="66">
        <v>21617.9</v>
      </c>
      <c r="D54" s="13">
        <v>0.23519999999999999</v>
      </c>
      <c r="E54" s="19"/>
      <c r="F54" s="14">
        <v>161931.01</v>
      </c>
      <c r="G54" s="14">
        <v>255225.48</v>
      </c>
      <c r="H54" s="14">
        <v>25941.48</v>
      </c>
      <c r="I54" s="13">
        <v>0.23519999999999999</v>
      </c>
    </row>
    <row r="55" spans="1:9" ht="15" customHeight="1">
      <c r="A55" s="66">
        <v>212687.91</v>
      </c>
      <c r="B55" s="66">
        <v>406056.25</v>
      </c>
      <c r="C55" s="66">
        <v>39903.65</v>
      </c>
      <c r="D55" s="13">
        <v>0.3</v>
      </c>
      <c r="E55" s="19"/>
      <c r="F55" s="14">
        <v>255225.49</v>
      </c>
      <c r="G55" s="14">
        <v>487267.5</v>
      </c>
      <c r="H55" s="14">
        <v>47884.38</v>
      </c>
      <c r="I55" s="13">
        <v>0.3</v>
      </c>
    </row>
    <row r="56" spans="1:9" ht="15" customHeight="1">
      <c r="A56" s="66">
        <v>406056.26</v>
      </c>
      <c r="B56" s="66">
        <v>541408.35</v>
      </c>
      <c r="C56" s="66">
        <v>97914.15</v>
      </c>
      <c r="D56" s="13">
        <v>0.32</v>
      </c>
      <c r="E56" s="19"/>
      <c r="F56" s="14">
        <v>487267.51</v>
      </c>
      <c r="G56" s="14">
        <v>649690.02</v>
      </c>
      <c r="H56" s="14">
        <v>117496.98</v>
      </c>
      <c r="I56" s="13">
        <v>0.32</v>
      </c>
    </row>
    <row r="57" spans="1:9" ht="15" customHeight="1">
      <c r="A57" s="66">
        <v>541408.36</v>
      </c>
      <c r="B57" s="66">
        <v>1624225.05</v>
      </c>
      <c r="C57" s="66">
        <v>141226.79999999999</v>
      </c>
      <c r="D57" s="13">
        <v>0.34</v>
      </c>
      <c r="E57" s="19"/>
      <c r="F57" s="14">
        <v>649690.03</v>
      </c>
      <c r="G57" s="14">
        <v>1949070.06</v>
      </c>
      <c r="H57" s="14">
        <v>169472.16</v>
      </c>
      <c r="I57" s="13">
        <v>0.34</v>
      </c>
    </row>
    <row r="58" spans="1:9" ht="15" customHeight="1">
      <c r="A58" s="66">
        <v>1624225.06</v>
      </c>
      <c r="B58" s="66" t="s">
        <v>0</v>
      </c>
      <c r="C58" s="66">
        <v>509384.5</v>
      </c>
      <c r="D58" s="13">
        <v>0.35</v>
      </c>
      <c r="E58" s="19"/>
      <c r="F58" s="14">
        <v>1949070.07</v>
      </c>
      <c r="G58" s="12" t="s">
        <v>0</v>
      </c>
      <c r="H58" s="14">
        <v>611261.4</v>
      </c>
      <c r="I58" s="13">
        <v>0.35</v>
      </c>
    </row>
    <row r="59" spans="1:9" ht="15" customHeight="1">
      <c r="A59" s="9"/>
      <c r="B59" s="9"/>
      <c r="C59" s="9"/>
      <c r="D59" s="9"/>
      <c r="E59" s="19"/>
      <c r="F59" s="9"/>
      <c r="G59" s="10"/>
    </row>
    <row r="60" spans="1:9" ht="15" customHeight="1">
      <c r="A60" s="137" t="s">
        <v>44</v>
      </c>
      <c r="B60" s="137"/>
      <c r="C60" s="137"/>
      <c r="D60" s="137"/>
      <c r="E60" s="19"/>
      <c r="F60" s="137" t="s">
        <v>45</v>
      </c>
      <c r="G60" s="137"/>
      <c r="H60" s="137"/>
      <c r="I60" s="137"/>
    </row>
    <row r="61" spans="1:9" s="20" customFormat="1" ht="60.75" customHeight="1">
      <c r="A61" s="18" t="s">
        <v>3</v>
      </c>
      <c r="B61" s="18" t="s">
        <v>4</v>
      </c>
      <c r="C61" s="18" t="s">
        <v>5</v>
      </c>
      <c r="D61" s="18" t="s">
        <v>25</v>
      </c>
      <c r="E61" s="19"/>
      <c r="F61" s="18" t="s">
        <v>3</v>
      </c>
      <c r="G61" s="18" t="s">
        <v>4</v>
      </c>
      <c r="H61" s="18" t="s">
        <v>5</v>
      </c>
      <c r="I61" s="18" t="s">
        <v>25</v>
      </c>
    </row>
    <row r="62" spans="1:9" ht="15" customHeight="1">
      <c r="A62" s="12">
        <v>0.01</v>
      </c>
      <c r="B62" s="14">
        <v>4512.0600000000004</v>
      </c>
      <c r="C62" s="15">
        <v>0</v>
      </c>
      <c r="D62" s="13">
        <v>1.9199999999999998E-2</v>
      </c>
      <c r="E62" s="19"/>
      <c r="F62" s="12">
        <v>0.01</v>
      </c>
      <c r="G62" s="14">
        <v>5156.6400000000003</v>
      </c>
      <c r="H62" s="15">
        <v>0</v>
      </c>
      <c r="I62" s="13">
        <v>1.9199999999999998E-2</v>
      </c>
    </row>
    <row r="63" spans="1:9" ht="15" customHeight="1">
      <c r="A63" s="14">
        <v>4512.07</v>
      </c>
      <c r="B63" s="14">
        <v>38296.44</v>
      </c>
      <c r="C63" s="12">
        <v>86.66</v>
      </c>
      <c r="D63" s="13">
        <v>6.4000000000000001E-2</v>
      </c>
      <c r="E63" s="19"/>
      <c r="F63" s="14">
        <v>5156.6499999999996</v>
      </c>
      <c r="G63" s="14">
        <v>43767.360000000001</v>
      </c>
      <c r="H63" s="12">
        <v>99.04</v>
      </c>
      <c r="I63" s="13">
        <v>6.4000000000000001E-2</v>
      </c>
    </row>
    <row r="64" spans="1:9" ht="15" customHeight="1">
      <c r="A64" s="14">
        <v>38296.449999999997</v>
      </c>
      <c r="B64" s="14">
        <v>67302.62</v>
      </c>
      <c r="C64" s="14">
        <v>2248.8200000000002</v>
      </c>
      <c r="D64" s="13">
        <v>0.10880000000000001</v>
      </c>
      <c r="E64" s="19"/>
      <c r="F64" s="14">
        <v>43767.37</v>
      </c>
      <c r="G64" s="14">
        <v>76917.279999999999</v>
      </c>
      <c r="H64" s="14">
        <v>2570.08</v>
      </c>
      <c r="I64" s="13">
        <v>0.10880000000000001</v>
      </c>
    </row>
    <row r="65" spans="1:9" ht="15" customHeight="1">
      <c r="A65" s="14">
        <v>67302.63</v>
      </c>
      <c r="B65" s="14">
        <v>78236.34</v>
      </c>
      <c r="C65" s="14">
        <v>5404.7</v>
      </c>
      <c r="D65" s="13">
        <v>0.16</v>
      </c>
      <c r="E65" s="19"/>
      <c r="F65" s="14">
        <v>76917.289999999994</v>
      </c>
      <c r="G65" s="14">
        <v>89412.96</v>
      </c>
      <c r="H65" s="14">
        <v>6176.8</v>
      </c>
      <c r="I65" s="13">
        <v>0.16</v>
      </c>
    </row>
    <row r="66" spans="1:9" ht="15" customHeight="1">
      <c r="A66" s="14">
        <v>78236.350000000006</v>
      </c>
      <c r="B66" s="14">
        <v>93670.29</v>
      </c>
      <c r="C66" s="14">
        <v>7154.07</v>
      </c>
      <c r="D66" s="13">
        <v>0.17920000000000003</v>
      </c>
      <c r="E66" s="19"/>
      <c r="F66" s="14">
        <v>89412.97</v>
      </c>
      <c r="G66" s="14">
        <v>107051.76</v>
      </c>
      <c r="H66" s="14">
        <v>8176.08</v>
      </c>
      <c r="I66" s="13">
        <v>0.17920000000000003</v>
      </c>
    </row>
    <row r="67" spans="1:9" ht="15" customHeight="1">
      <c r="A67" s="14">
        <v>93670.3</v>
      </c>
      <c r="B67" s="14">
        <v>188919.5</v>
      </c>
      <c r="C67" s="14">
        <v>9919.84</v>
      </c>
      <c r="D67" s="13">
        <v>0.21359999999999998</v>
      </c>
      <c r="E67" s="19"/>
      <c r="F67" s="14">
        <v>107051.77</v>
      </c>
      <c r="G67" s="14">
        <v>215908</v>
      </c>
      <c r="H67" s="14">
        <v>11336.96</v>
      </c>
      <c r="I67" s="13">
        <v>0.21359999999999998</v>
      </c>
    </row>
    <row r="68" spans="1:9" ht="15" customHeight="1">
      <c r="A68" s="14">
        <v>188919.51</v>
      </c>
      <c r="B68" s="14">
        <v>297763.06</v>
      </c>
      <c r="C68" s="14">
        <v>30265.06</v>
      </c>
      <c r="D68" s="13">
        <v>0.23519999999999999</v>
      </c>
      <c r="E68" s="19"/>
      <c r="F68" s="14">
        <v>215908.01</v>
      </c>
      <c r="G68" s="14">
        <v>340300.64</v>
      </c>
      <c r="H68" s="14">
        <v>34588.639999999999</v>
      </c>
      <c r="I68" s="13">
        <v>0.23519999999999999</v>
      </c>
    </row>
    <row r="69" spans="1:9" ht="15" customHeight="1">
      <c r="A69" s="14">
        <v>297763.07</v>
      </c>
      <c r="B69" s="14">
        <v>568478.75</v>
      </c>
      <c r="C69" s="14">
        <v>55865.11</v>
      </c>
      <c r="D69" s="13">
        <v>0.3</v>
      </c>
      <c r="E69" s="19"/>
      <c r="F69" s="14">
        <v>340300.65</v>
      </c>
      <c r="G69" s="14">
        <v>649690</v>
      </c>
      <c r="H69" s="14">
        <v>63845.84</v>
      </c>
      <c r="I69" s="13">
        <v>0.3</v>
      </c>
    </row>
    <row r="70" spans="1:9" ht="15" customHeight="1">
      <c r="A70" s="14">
        <v>568478.76</v>
      </c>
      <c r="B70" s="14">
        <v>757971.69</v>
      </c>
      <c r="C70" s="14">
        <v>137079.81</v>
      </c>
      <c r="D70" s="13">
        <v>0.32</v>
      </c>
      <c r="E70" s="19"/>
      <c r="F70" s="14">
        <v>649690.01</v>
      </c>
      <c r="G70" s="14">
        <v>866253.36</v>
      </c>
      <c r="H70" s="14">
        <v>156662.64000000001</v>
      </c>
      <c r="I70" s="13">
        <v>0.32</v>
      </c>
    </row>
    <row r="71" spans="1:9" ht="15" customHeight="1">
      <c r="A71" s="14">
        <v>757971.7</v>
      </c>
      <c r="B71" s="14">
        <v>2273915.0699999998</v>
      </c>
      <c r="C71" s="14">
        <v>197717.52</v>
      </c>
      <c r="D71" s="13">
        <v>0.34</v>
      </c>
      <c r="E71" s="19"/>
      <c r="F71" s="14">
        <v>866253.37</v>
      </c>
      <c r="G71" s="14">
        <v>2598760.08</v>
      </c>
      <c r="H71" s="14">
        <v>225962.88</v>
      </c>
      <c r="I71" s="13">
        <v>0.34</v>
      </c>
    </row>
    <row r="72" spans="1:9" ht="15" customHeight="1">
      <c r="A72" s="14">
        <v>2273915.08</v>
      </c>
      <c r="B72" s="12" t="s">
        <v>0</v>
      </c>
      <c r="C72" s="14">
        <v>713138.3</v>
      </c>
      <c r="D72" s="13">
        <v>0.35</v>
      </c>
      <c r="E72" s="19"/>
      <c r="F72" s="14">
        <v>2598760.09</v>
      </c>
      <c r="G72" s="12" t="s">
        <v>0</v>
      </c>
      <c r="H72" s="14">
        <v>815015.2</v>
      </c>
      <c r="I72" s="13">
        <v>0.35</v>
      </c>
    </row>
    <row r="73" spans="1:9" ht="15" customHeight="1">
      <c r="A73" s="14"/>
      <c r="B73" s="12"/>
      <c r="C73" s="14"/>
      <c r="D73" s="13"/>
      <c r="E73" s="19"/>
      <c r="F73" s="14"/>
      <c r="G73" s="12"/>
      <c r="H73" s="14"/>
      <c r="I73" s="13"/>
    </row>
    <row r="74" spans="1:9" s="38" customFormat="1" ht="15" customHeight="1">
      <c r="A74" s="48"/>
      <c r="B74" s="46"/>
      <c r="C74" s="48"/>
      <c r="D74" s="47"/>
      <c r="E74" s="19"/>
      <c r="F74" s="48"/>
      <c r="G74" s="46"/>
      <c r="H74" s="48"/>
      <c r="I74" s="47"/>
    </row>
    <row r="75" spans="1:9" s="38" customFormat="1" ht="15" customHeight="1">
      <c r="A75" s="48"/>
      <c r="B75" s="46"/>
      <c r="C75" s="48"/>
      <c r="D75" s="47"/>
      <c r="E75" s="19"/>
      <c r="F75" s="48"/>
      <c r="G75" s="46"/>
      <c r="H75" s="48"/>
      <c r="I75" s="47"/>
    </row>
    <row r="76" spans="1:9" s="38" customFormat="1" ht="15" customHeight="1">
      <c r="A76" s="48"/>
      <c r="B76" s="46"/>
      <c r="C76" s="48"/>
      <c r="D76" s="47"/>
      <c r="E76" s="19"/>
      <c r="F76" s="48"/>
      <c r="G76" s="46"/>
      <c r="H76" s="48"/>
      <c r="I76" s="47"/>
    </row>
    <row r="77" spans="1:9" s="38" customFormat="1" ht="15" customHeight="1">
      <c r="A77" s="48"/>
      <c r="B77" s="46"/>
      <c r="C77" s="48"/>
      <c r="D77" s="47"/>
      <c r="E77" s="19"/>
      <c r="F77" s="48"/>
      <c r="G77" s="46"/>
      <c r="H77" s="48"/>
      <c r="I77" s="47"/>
    </row>
    <row r="78" spans="1:9" ht="15" customHeight="1">
      <c r="A78" s="137" t="s">
        <v>46</v>
      </c>
      <c r="B78" s="137"/>
      <c r="C78" s="137"/>
      <c r="D78" s="137"/>
      <c r="E78" s="19"/>
      <c r="F78" s="137" t="s">
        <v>47</v>
      </c>
      <c r="G78" s="137"/>
      <c r="H78" s="137"/>
      <c r="I78" s="137"/>
    </row>
    <row r="79" spans="1:9" s="20" customFormat="1" ht="60.75" customHeight="1">
      <c r="A79" s="18" t="s">
        <v>3</v>
      </c>
      <c r="B79" s="18" t="s">
        <v>4</v>
      </c>
      <c r="C79" s="18" t="s">
        <v>5</v>
      </c>
      <c r="D79" s="18" t="s">
        <v>25</v>
      </c>
      <c r="E79" s="19"/>
      <c r="F79" s="18" t="s">
        <v>3</v>
      </c>
      <c r="G79" s="18" t="s">
        <v>4</v>
      </c>
      <c r="H79" s="18" t="s">
        <v>5</v>
      </c>
      <c r="I79" s="18" t="s">
        <v>25</v>
      </c>
    </row>
    <row r="80" spans="1:9" ht="15" customHeight="1">
      <c r="A80" s="12">
        <v>0.01</v>
      </c>
      <c r="B80" s="14">
        <v>5801.22</v>
      </c>
      <c r="C80" s="15">
        <v>0</v>
      </c>
      <c r="D80" s="13">
        <v>1.9199999999999998E-2</v>
      </c>
      <c r="E80" s="19"/>
      <c r="F80" s="12">
        <v>0.01</v>
      </c>
      <c r="G80" s="14">
        <v>6445.8</v>
      </c>
      <c r="H80" s="15">
        <v>0</v>
      </c>
      <c r="I80" s="13">
        <v>1.9199999999999998E-2</v>
      </c>
    </row>
    <row r="81" spans="1:9" ht="15" customHeight="1">
      <c r="A81" s="14">
        <v>5801.23</v>
      </c>
      <c r="B81" s="14">
        <v>49238.28</v>
      </c>
      <c r="C81" s="12">
        <v>111.42</v>
      </c>
      <c r="D81" s="13">
        <v>6.4000000000000001E-2</v>
      </c>
      <c r="E81" s="19"/>
      <c r="F81" s="14">
        <v>6445.81</v>
      </c>
      <c r="G81" s="14">
        <v>54709.2</v>
      </c>
      <c r="H81" s="12">
        <v>123.8</v>
      </c>
      <c r="I81" s="13">
        <v>6.4000000000000001E-2</v>
      </c>
    </row>
    <row r="82" spans="1:9" ht="15" customHeight="1">
      <c r="A82" s="14">
        <v>49238.29</v>
      </c>
      <c r="B82" s="14">
        <v>86531.94</v>
      </c>
      <c r="C82" s="14">
        <v>2891.34</v>
      </c>
      <c r="D82" s="13">
        <v>0.10880000000000001</v>
      </c>
      <c r="E82" s="19"/>
      <c r="F82" s="14">
        <v>54709.21</v>
      </c>
      <c r="G82" s="14">
        <v>96146.6</v>
      </c>
      <c r="H82" s="14">
        <v>3212.6</v>
      </c>
      <c r="I82" s="13">
        <v>0.10880000000000001</v>
      </c>
    </row>
    <row r="83" spans="1:9" ht="15" customHeight="1">
      <c r="A83" s="14">
        <v>86531.95</v>
      </c>
      <c r="B83" s="14">
        <v>100589.58</v>
      </c>
      <c r="C83" s="14">
        <v>6948.9</v>
      </c>
      <c r="D83" s="13">
        <v>0.16</v>
      </c>
      <c r="E83" s="19"/>
      <c r="F83" s="14">
        <v>96146.61</v>
      </c>
      <c r="G83" s="14">
        <v>111766.2</v>
      </c>
      <c r="H83" s="14">
        <v>7721</v>
      </c>
      <c r="I83" s="13">
        <v>0.16</v>
      </c>
    </row>
    <row r="84" spans="1:9" ht="15" customHeight="1">
      <c r="A84" s="14">
        <v>100589.59</v>
      </c>
      <c r="B84" s="14">
        <v>120433.23</v>
      </c>
      <c r="C84" s="14">
        <v>9198.09</v>
      </c>
      <c r="D84" s="13">
        <v>0.17920000000000003</v>
      </c>
      <c r="E84" s="19"/>
      <c r="F84" s="14">
        <v>111766.21</v>
      </c>
      <c r="G84" s="14">
        <v>133814.70000000001</v>
      </c>
      <c r="H84" s="14">
        <v>10220.1</v>
      </c>
      <c r="I84" s="13">
        <v>0.17920000000000003</v>
      </c>
    </row>
    <row r="85" spans="1:9" ht="15" customHeight="1">
      <c r="A85" s="14">
        <v>120433.24</v>
      </c>
      <c r="B85" s="14">
        <v>242896.5</v>
      </c>
      <c r="C85" s="14">
        <v>12754.08</v>
      </c>
      <c r="D85" s="13">
        <v>0.21359999999999998</v>
      </c>
      <c r="E85" s="19"/>
      <c r="F85" s="14">
        <v>133814.71</v>
      </c>
      <c r="G85" s="14">
        <v>269885</v>
      </c>
      <c r="H85" s="14">
        <v>14171.2</v>
      </c>
      <c r="I85" s="13">
        <v>0.21359999999999998</v>
      </c>
    </row>
    <row r="86" spans="1:9" ht="15" customHeight="1">
      <c r="A86" s="14">
        <v>242896.51</v>
      </c>
      <c r="B86" s="14">
        <v>382838.22</v>
      </c>
      <c r="C86" s="14">
        <v>38912.22</v>
      </c>
      <c r="D86" s="13">
        <v>0.23519999999999999</v>
      </c>
      <c r="E86" s="19"/>
      <c r="F86" s="14">
        <v>269885.01</v>
      </c>
      <c r="G86" s="14">
        <v>425375.8</v>
      </c>
      <c r="H86" s="14">
        <v>43235.8</v>
      </c>
      <c r="I86" s="13">
        <v>0.23519999999999999</v>
      </c>
    </row>
    <row r="87" spans="1:9" ht="15" customHeight="1">
      <c r="A87" s="14">
        <v>382838.23</v>
      </c>
      <c r="B87" s="14">
        <v>730901.25</v>
      </c>
      <c r="C87" s="14">
        <v>71826.570000000007</v>
      </c>
      <c r="D87" s="13">
        <v>0.3</v>
      </c>
      <c r="E87" s="19"/>
      <c r="F87" s="14">
        <v>425375.81</v>
      </c>
      <c r="G87" s="14">
        <v>812112.5</v>
      </c>
      <c r="H87" s="14">
        <v>79807.3</v>
      </c>
      <c r="I87" s="13">
        <v>0.3</v>
      </c>
    </row>
    <row r="88" spans="1:9" ht="15" customHeight="1">
      <c r="A88" s="14">
        <v>730901.26</v>
      </c>
      <c r="B88" s="14">
        <v>974535.03</v>
      </c>
      <c r="C88" s="14">
        <v>176245.47</v>
      </c>
      <c r="D88" s="13">
        <v>0.32</v>
      </c>
      <c r="E88" s="19"/>
      <c r="F88" s="14">
        <v>812112.51</v>
      </c>
      <c r="G88" s="14">
        <v>1082816.7</v>
      </c>
      <c r="H88" s="14">
        <v>195828.3</v>
      </c>
      <c r="I88" s="13">
        <v>0.32</v>
      </c>
    </row>
    <row r="89" spans="1:9" ht="15" customHeight="1">
      <c r="A89" s="14">
        <v>974535.04</v>
      </c>
      <c r="B89" s="14">
        <v>2923605.09</v>
      </c>
      <c r="C89" s="14">
        <v>254208.24</v>
      </c>
      <c r="D89" s="13">
        <v>0.34</v>
      </c>
      <c r="E89" s="19"/>
      <c r="F89" s="14">
        <v>1082816.71</v>
      </c>
      <c r="G89" s="14">
        <v>3248450.1</v>
      </c>
      <c r="H89" s="14">
        <v>282453.59999999998</v>
      </c>
      <c r="I89" s="13">
        <v>0.34</v>
      </c>
    </row>
    <row r="90" spans="1:9" ht="15" customHeight="1">
      <c r="A90" s="14">
        <v>2923605.1</v>
      </c>
      <c r="B90" s="12" t="s">
        <v>0</v>
      </c>
      <c r="C90" s="14">
        <v>916892.1</v>
      </c>
      <c r="D90" s="13">
        <v>0.35</v>
      </c>
      <c r="E90" s="19"/>
      <c r="F90" s="14">
        <v>3248450.11</v>
      </c>
      <c r="G90" s="12" t="s">
        <v>0</v>
      </c>
      <c r="H90" s="14">
        <v>1018769</v>
      </c>
      <c r="I90" s="13">
        <v>0.35</v>
      </c>
    </row>
    <row r="91" spans="1:9" ht="15" customHeight="1">
      <c r="A91" s="9"/>
      <c r="B91" s="9"/>
      <c r="C91" s="9"/>
      <c r="D91" s="9"/>
      <c r="E91" s="19"/>
      <c r="F91" s="9"/>
      <c r="G91" s="10"/>
    </row>
    <row r="92" spans="1:9" s="38" customFormat="1" ht="15" customHeight="1">
      <c r="A92" s="42"/>
      <c r="B92" s="42"/>
      <c r="C92" s="42"/>
      <c r="D92" s="42"/>
      <c r="E92" s="19"/>
      <c r="F92" s="42"/>
      <c r="G92" s="43"/>
    </row>
    <row r="93" spans="1:9" s="38" customFormat="1" ht="15" customHeight="1">
      <c r="A93" s="42"/>
      <c r="B93" s="42"/>
      <c r="C93" s="42"/>
      <c r="D93" s="42"/>
      <c r="E93" s="19"/>
      <c r="F93" s="42"/>
      <c r="G93" s="43"/>
    </row>
    <row r="94" spans="1:9" s="38" customFormat="1" ht="15" customHeight="1">
      <c r="A94" s="42"/>
      <c r="B94" s="42"/>
      <c r="C94" s="42"/>
      <c r="D94" s="42"/>
      <c r="E94" s="19"/>
      <c r="F94" s="42"/>
      <c r="G94" s="43"/>
    </row>
    <row r="95" spans="1:9" s="38" customFormat="1" ht="15" customHeight="1">
      <c r="A95" s="42"/>
      <c r="B95" s="42"/>
      <c r="C95" s="42"/>
      <c r="D95" s="42"/>
      <c r="E95" s="19"/>
      <c r="F95" s="42"/>
      <c r="G95" s="43"/>
    </row>
    <row r="96" spans="1:9" ht="15" customHeight="1">
      <c r="A96" s="139" t="s">
        <v>48</v>
      </c>
      <c r="B96" s="139"/>
      <c r="C96" s="139"/>
      <c r="D96" s="139"/>
      <c r="E96" s="19"/>
      <c r="F96" s="139" t="s">
        <v>49</v>
      </c>
      <c r="G96" s="139"/>
      <c r="H96" s="139"/>
      <c r="I96" s="139"/>
    </row>
    <row r="97" spans="1:16" s="20" customFormat="1" ht="60.75" customHeight="1">
      <c r="A97" s="21" t="s">
        <v>3</v>
      </c>
      <c r="B97" s="21" t="s">
        <v>4</v>
      </c>
      <c r="C97" s="21" t="s">
        <v>5</v>
      </c>
      <c r="D97" s="21" t="s">
        <v>25</v>
      </c>
      <c r="E97" s="19"/>
      <c r="F97" s="21" t="s">
        <v>3</v>
      </c>
      <c r="G97" s="21" t="s">
        <v>4</v>
      </c>
      <c r="H97" s="21" t="s">
        <v>5</v>
      </c>
      <c r="I97" s="21" t="s">
        <v>25</v>
      </c>
    </row>
    <row r="98" spans="1:16" ht="15" customHeight="1">
      <c r="A98" s="12">
        <v>0.01</v>
      </c>
      <c r="B98" s="14">
        <v>7090.38</v>
      </c>
      <c r="C98" s="15">
        <v>0</v>
      </c>
      <c r="D98" s="13">
        <v>1.9199999999999998E-2</v>
      </c>
      <c r="E98" s="19"/>
      <c r="F98" s="12">
        <v>0.01</v>
      </c>
      <c r="G98" s="14">
        <v>7735</v>
      </c>
      <c r="H98" s="15">
        <v>0</v>
      </c>
      <c r="I98" s="13">
        <v>1.9199999999999998E-2</v>
      </c>
      <c r="K98" s="20"/>
      <c r="L98" s="20"/>
      <c r="M98" s="20"/>
      <c r="N98" s="20"/>
      <c r="O98" s="20"/>
      <c r="P98" s="20"/>
    </row>
    <row r="99" spans="1:16" ht="15" customHeight="1">
      <c r="A99" s="14">
        <v>7090.39</v>
      </c>
      <c r="B99" s="14">
        <v>60180.12</v>
      </c>
      <c r="C99" s="12">
        <v>136.18</v>
      </c>
      <c r="D99" s="13">
        <v>6.4000000000000001E-2</v>
      </c>
      <c r="E99" s="19"/>
      <c r="F99" s="14">
        <v>7735.01</v>
      </c>
      <c r="G99" s="14">
        <v>65651.070000000007</v>
      </c>
      <c r="H99" s="12">
        <v>148.51</v>
      </c>
      <c r="I99" s="13">
        <v>6.4000000000000001E-2</v>
      </c>
      <c r="K99" s="20"/>
      <c r="L99" s="20"/>
      <c r="M99" s="20"/>
      <c r="N99" s="20"/>
      <c r="O99" s="20"/>
      <c r="P99" s="20"/>
    </row>
    <row r="100" spans="1:16" ht="15" customHeight="1">
      <c r="A100" s="14">
        <v>60180.13</v>
      </c>
      <c r="B100" s="14">
        <v>105761.26</v>
      </c>
      <c r="C100" s="14">
        <v>3533.86</v>
      </c>
      <c r="D100" s="13">
        <v>0.10880000000000001</v>
      </c>
      <c r="E100" s="19"/>
      <c r="F100" s="14">
        <v>65651.08</v>
      </c>
      <c r="G100" s="14">
        <v>115375.9</v>
      </c>
      <c r="H100" s="14">
        <v>3855.14</v>
      </c>
      <c r="I100" s="13">
        <v>0.10880000000000001</v>
      </c>
      <c r="K100" s="20"/>
      <c r="L100" s="20"/>
      <c r="M100" s="20"/>
      <c r="N100" s="20"/>
      <c r="O100" s="20"/>
      <c r="P100" s="20"/>
    </row>
    <row r="101" spans="1:16" ht="15" customHeight="1">
      <c r="A101" s="14">
        <v>105761.27</v>
      </c>
      <c r="B101" s="14">
        <v>122942.82</v>
      </c>
      <c r="C101" s="14">
        <v>8493.1</v>
      </c>
      <c r="D101" s="13">
        <v>0.16</v>
      </c>
      <c r="E101" s="19"/>
      <c r="F101" s="14">
        <v>115375.91</v>
      </c>
      <c r="G101" s="14">
        <v>134119.41</v>
      </c>
      <c r="H101" s="14">
        <v>9265.2000000000007</v>
      </c>
      <c r="I101" s="13">
        <v>0.16</v>
      </c>
      <c r="K101" s="20"/>
      <c r="L101" s="20"/>
      <c r="M101" s="20"/>
      <c r="N101" s="20"/>
      <c r="O101" s="20"/>
      <c r="P101" s="20"/>
    </row>
    <row r="102" spans="1:16" ht="15" customHeight="1">
      <c r="A102" s="14">
        <v>122942.83</v>
      </c>
      <c r="B102" s="14">
        <v>147196.17000000001</v>
      </c>
      <c r="C102" s="14">
        <v>11242.11</v>
      </c>
      <c r="D102" s="13">
        <v>0.17920000000000003</v>
      </c>
      <c r="E102" s="19"/>
      <c r="F102" s="14">
        <v>134119.42000000001</v>
      </c>
      <c r="G102" s="14">
        <v>160577.65</v>
      </c>
      <c r="H102" s="14">
        <v>12264.16</v>
      </c>
      <c r="I102" s="13">
        <v>0.17920000000000003</v>
      </c>
      <c r="K102" s="20"/>
      <c r="L102" s="20"/>
      <c r="M102" s="20"/>
      <c r="N102" s="20"/>
      <c r="O102" s="20"/>
      <c r="P102" s="20"/>
    </row>
    <row r="103" spans="1:16" ht="15" customHeight="1">
      <c r="A103" s="14">
        <v>147196.18</v>
      </c>
      <c r="B103" s="14">
        <v>296873.5</v>
      </c>
      <c r="C103" s="14">
        <v>15588.32</v>
      </c>
      <c r="D103" s="13">
        <v>0.21359999999999998</v>
      </c>
      <c r="E103" s="19"/>
      <c r="F103" s="14">
        <v>160577.66</v>
      </c>
      <c r="G103" s="14">
        <v>323862</v>
      </c>
      <c r="H103" s="14">
        <v>17005.47</v>
      </c>
      <c r="I103" s="13">
        <v>0.21359999999999998</v>
      </c>
      <c r="K103" s="20"/>
      <c r="L103" s="20"/>
      <c r="M103" s="20"/>
      <c r="N103" s="20"/>
      <c r="O103" s="20"/>
      <c r="P103" s="20"/>
    </row>
    <row r="104" spans="1:16" ht="15" customHeight="1">
      <c r="A104" s="14">
        <v>296873.51</v>
      </c>
      <c r="B104" s="14">
        <v>467913.38</v>
      </c>
      <c r="C104" s="14">
        <v>47559.38</v>
      </c>
      <c r="D104" s="13">
        <v>0.23519999999999999</v>
      </c>
      <c r="E104" s="19"/>
      <c r="F104" s="14">
        <v>323862.01</v>
      </c>
      <c r="G104" s="14">
        <v>510451</v>
      </c>
      <c r="H104" s="14">
        <v>51883.01</v>
      </c>
      <c r="I104" s="13">
        <v>0.23519999999999999</v>
      </c>
      <c r="K104" s="20"/>
      <c r="L104" s="20"/>
      <c r="M104" s="20"/>
      <c r="N104" s="20"/>
      <c r="O104" s="20"/>
      <c r="P104" s="20"/>
    </row>
    <row r="105" spans="1:16" ht="15" customHeight="1">
      <c r="A105" s="14">
        <v>467913.39</v>
      </c>
      <c r="B105" s="14">
        <v>893323.75</v>
      </c>
      <c r="C105" s="14">
        <v>87788.03</v>
      </c>
      <c r="D105" s="13">
        <v>0.3</v>
      </c>
      <c r="E105" s="19"/>
      <c r="F105" s="14">
        <v>510451.01</v>
      </c>
      <c r="G105" s="14">
        <v>974535.03</v>
      </c>
      <c r="H105" s="14">
        <v>95768.74</v>
      </c>
      <c r="I105" s="13">
        <v>0.3</v>
      </c>
      <c r="K105" s="20"/>
      <c r="L105" s="20"/>
      <c r="M105" s="20"/>
      <c r="N105" s="20"/>
      <c r="O105" s="20"/>
      <c r="P105" s="20"/>
    </row>
    <row r="106" spans="1:16" ht="15" customHeight="1">
      <c r="A106" s="14">
        <v>893323.76</v>
      </c>
      <c r="B106" s="14">
        <v>1191098.3700000001</v>
      </c>
      <c r="C106" s="14">
        <v>215411.13</v>
      </c>
      <c r="D106" s="13">
        <v>0.32</v>
      </c>
      <c r="E106" s="19"/>
      <c r="F106" s="14">
        <v>974535.04</v>
      </c>
      <c r="G106" s="14">
        <v>1299380.04</v>
      </c>
      <c r="H106" s="14">
        <v>234993.95</v>
      </c>
      <c r="I106" s="13">
        <v>0.32</v>
      </c>
      <c r="K106" s="20"/>
      <c r="L106" s="20"/>
      <c r="M106" s="20"/>
      <c r="N106" s="20"/>
      <c r="O106" s="20"/>
      <c r="P106" s="20"/>
    </row>
    <row r="107" spans="1:16" ht="15" customHeight="1">
      <c r="A107" s="14">
        <v>1191098.3799999999</v>
      </c>
      <c r="B107" s="14">
        <v>3573295.11</v>
      </c>
      <c r="C107" s="14">
        <v>310698.96000000002</v>
      </c>
      <c r="D107" s="13">
        <v>0.34</v>
      </c>
      <c r="E107" s="19"/>
      <c r="F107" s="14">
        <v>1299380.05</v>
      </c>
      <c r="G107" s="14">
        <v>3898140.12</v>
      </c>
      <c r="H107" s="14">
        <v>338944.34</v>
      </c>
      <c r="I107" s="13">
        <v>0.34</v>
      </c>
      <c r="K107" s="20"/>
      <c r="L107" s="20"/>
      <c r="M107" s="20"/>
      <c r="N107" s="20"/>
      <c r="O107" s="20"/>
      <c r="P107" s="20"/>
    </row>
    <row r="108" spans="1:16" ht="15" customHeight="1">
      <c r="A108" s="14">
        <v>3573295.12</v>
      </c>
      <c r="B108" s="12" t="s">
        <v>0</v>
      </c>
      <c r="C108" s="14">
        <v>1120645.8999999999</v>
      </c>
      <c r="D108" s="13">
        <v>0.35</v>
      </c>
      <c r="E108" s="19"/>
      <c r="F108" s="14">
        <v>3898140.13</v>
      </c>
      <c r="G108" s="12" t="s">
        <v>0</v>
      </c>
      <c r="H108" s="14">
        <v>1222522.76</v>
      </c>
      <c r="I108" s="13">
        <v>0.35</v>
      </c>
      <c r="K108" s="20"/>
      <c r="L108" s="20"/>
      <c r="M108" s="20"/>
      <c r="N108" s="20"/>
      <c r="O108" s="20"/>
      <c r="P108" s="20"/>
    </row>
    <row r="109" spans="1:16" ht="15" customHeight="1">
      <c r="A109" s="9"/>
      <c r="B109" s="9"/>
      <c r="C109" s="9"/>
      <c r="D109" s="9"/>
      <c r="E109" s="19"/>
      <c r="F109" s="9"/>
      <c r="G109" s="10"/>
      <c r="K109" s="20"/>
      <c r="L109" s="20"/>
      <c r="M109" s="20"/>
      <c r="N109" s="20"/>
      <c r="O109" s="20"/>
      <c r="P109" s="20"/>
    </row>
    <row r="110" spans="1:16" ht="15" customHeight="1">
      <c r="E110" s="19"/>
      <c r="F110" s="9"/>
      <c r="G110" s="10"/>
      <c r="K110" s="20"/>
      <c r="L110" s="20"/>
      <c r="M110" s="20"/>
      <c r="N110" s="20"/>
      <c r="O110" s="20"/>
      <c r="P110" s="20"/>
    </row>
    <row r="111" spans="1:16" ht="15" customHeight="1">
      <c r="E111" s="19"/>
      <c r="F111" s="9"/>
      <c r="G111" s="10"/>
      <c r="K111" s="20"/>
      <c r="L111" s="20"/>
      <c r="M111" s="20"/>
      <c r="N111" s="20"/>
      <c r="O111" s="20"/>
      <c r="P111" s="20"/>
    </row>
    <row r="112" spans="1:16" ht="15" customHeight="1">
      <c r="E112" s="19"/>
      <c r="F112" s="11"/>
      <c r="G112" s="11"/>
      <c r="K112" s="20"/>
      <c r="L112" s="20"/>
      <c r="M112" s="20"/>
      <c r="N112" s="20"/>
      <c r="O112" s="20"/>
      <c r="P112" s="20"/>
    </row>
    <row r="113" spans="1:7" ht="15" customHeight="1">
      <c r="E113" s="19"/>
      <c r="F113" s="9"/>
      <c r="G113" s="10"/>
    </row>
    <row r="114" spans="1:7" ht="15" customHeight="1">
      <c r="E114" s="19"/>
      <c r="F114" s="9"/>
      <c r="G114" s="10"/>
    </row>
    <row r="115" spans="1:7" ht="15" customHeight="1">
      <c r="E115" s="19"/>
      <c r="F115" s="9"/>
      <c r="G115" s="10"/>
    </row>
    <row r="116" spans="1:7" ht="15" customHeight="1">
      <c r="E116" s="19"/>
      <c r="F116" s="9"/>
      <c r="G116" s="10"/>
    </row>
    <row r="117" spans="1:7" ht="15" customHeight="1">
      <c r="E117" s="19"/>
      <c r="F117" s="9"/>
      <c r="G117" s="10"/>
    </row>
    <row r="118" spans="1:7" ht="15" customHeight="1">
      <c r="E118" s="19"/>
      <c r="F118" s="9"/>
      <c r="G118" s="10"/>
    </row>
    <row r="119" spans="1:7" ht="15" customHeight="1">
      <c r="E119" s="19"/>
      <c r="F119" s="9"/>
      <c r="G119" s="10"/>
    </row>
    <row r="120" spans="1:7" ht="15" customHeight="1">
      <c r="E120" s="19"/>
      <c r="F120" s="9"/>
      <c r="G120" s="10"/>
    </row>
    <row r="121" spans="1:7" ht="15" customHeight="1">
      <c r="E121" s="19"/>
      <c r="F121" s="9"/>
      <c r="G121" s="10"/>
    </row>
    <row r="122" spans="1:7" ht="15" customHeight="1">
      <c r="E122" s="19"/>
      <c r="F122" s="9"/>
      <c r="G122" s="10"/>
    </row>
    <row r="123" spans="1:7" ht="15" customHeight="1">
      <c r="E123" s="19"/>
      <c r="F123" s="9"/>
      <c r="G123" s="10"/>
    </row>
    <row r="124" spans="1:7" ht="15" customHeight="1">
      <c r="A124" s="9"/>
      <c r="B124" s="9"/>
      <c r="C124" s="9"/>
      <c r="D124" s="9"/>
      <c r="E124" s="19"/>
      <c r="F124" s="9"/>
      <c r="G124" s="10"/>
    </row>
    <row r="125" spans="1:7" ht="15" customHeight="1">
      <c r="E125" s="19"/>
    </row>
    <row r="126" spans="1:7" ht="15" customHeight="1">
      <c r="E126" s="19"/>
    </row>
    <row r="127" spans="1:7" ht="15" customHeight="1">
      <c r="E127" s="19"/>
    </row>
    <row r="128" spans="1:7" ht="15" customHeight="1">
      <c r="E128" s="19"/>
    </row>
    <row r="129" spans="5:5" ht="15" customHeight="1">
      <c r="E129" s="19"/>
    </row>
    <row r="130" spans="5:5" ht="15" customHeight="1">
      <c r="E130" s="19"/>
    </row>
    <row r="131" spans="5:5" ht="15" customHeight="1">
      <c r="E131" s="19"/>
    </row>
    <row r="132" spans="5:5" ht="15" customHeight="1">
      <c r="E132" s="19"/>
    </row>
    <row r="133" spans="5:5" ht="15" customHeight="1">
      <c r="E133" s="19"/>
    </row>
    <row r="134" spans="5:5" ht="15" customHeight="1">
      <c r="E134" s="19"/>
    </row>
    <row r="135" spans="5:5" ht="15" customHeight="1">
      <c r="E135" s="19"/>
    </row>
    <row r="136" spans="5:5" ht="15" customHeight="1">
      <c r="E136" s="19"/>
    </row>
    <row r="137" spans="5:5" ht="15" customHeight="1">
      <c r="E137" s="19"/>
    </row>
    <row r="138" spans="5:5" ht="15" customHeight="1">
      <c r="E138" s="19"/>
    </row>
    <row r="139" spans="5:5" ht="15" customHeight="1">
      <c r="E139" s="19"/>
    </row>
    <row r="140" spans="5:5" ht="15" customHeight="1">
      <c r="E140" s="19"/>
    </row>
    <row r="141" spans="5:5" ht="15" customHeight="1">
      <c r="E141" s="19"/>
    </row>
    <row r="142" spans="5:5" ht="15" customHeight="1">
      <c r="E142" s="19"/>
    </row>
    <row r="143" spans="5:5" ht="15" customHeight="1">
      <c r="E143" s="19"/>
    </row>
    <row r="144" spans="5:5" ht="15" customHeight="1">
      <c r="E144" s="19"/>
    </row>
    <row r="145" spans="5:5" ht="15" customHeight="1">
      <c r="E145" s="19"/>
    </row>
    <row r="146" spans="5:5" ht="15" customHeight="1">
      <c r="E146" s="19"/>
    </row>
    <row r="147" spans="5:5" ht="15" customHeight="1">
      <c r="E147" s="19"/>
    </row>
    <row r="148" spans="5:5" ht="15" customHeight="1">
      <c r="E148" s="19"/>
    </row>
    <row r="149" spans="5:5" ht="15" customHeight="1">
      <c r="E149" s="19"/>
    </row>
    <row r="150" spans="5:5" ht="15" customHeight="1">
      <c r="E150" s="19"/>
    </row>
    <row r="151" spans="5:5" ht="15" customHeight="1">
      <c r="E151" s="19"/>
    </row>
    <row r="152" spans="5:5" ht="15" customHeight="1">
      <c r="E152" s="19"/>
    </row>
    <row r="153" spans="5:5" ht="15" customHeight="1">
      <c r="E153" s="19"/>
    </row>
    <row r="154" spans="5:5" ht="15" customHeight="1">
      <c r="E154" s="19"/>
    </row>
    <row r="155" spans="5:5" ht="15" customHeight="1">
      <c r="E155" s="19"/>
    </row>
    <row r="156" spans="5:5" ht="15" customHeight="1">
      <c r="E156" s="19"/>
    </row>
    <row r="157" spans="5:5" ht="15" customHeight="1">
      <c r="E157" s="19"/>
    </row>
  </sheetData>
  <mergeCells count="17">
    <mergeCell ref="A60:D60"/>
    <mergeCell ref="F60:I60"/>
    <mergeCell ref="F78:I78"/>
    <mergeCell ref="A78:D78"/>
    <mergeCell ref="A96:D96"/>
    <mergeCell ref="F96:I96"/>
    <mergeCell ref="F28:I28"/>
    <mergeCell ref="F46:I46"/>
    <mergeCell ref="F10:I10"/>
    <mergeCell ref="A10:D10"/>
    <mergeCell ref="A28:D28"/>
    <mergeCell ref="A46:D46"/>
    <mergeCell ref="G1:I4"/>
    <mergeCell ref="F5:I5"/>
    <mergeCell ref="F6:I6"/>
    <mergeCell ref="A8:I8"/>
    <mergeCell ref="A5:E6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15748031496062992" header="0.11811023622047245" footer="0.11811023622047245"/>
  <pageSetup paperSize="9" scale="62" fitToHeight="0" orientation="portrait" r:id="rId3"/>
  <headerFooter>
    <oddFooter>&amp;LEn CCii mantenemos al Día tu Contaduría&amp;R&amp;P de &amp;N</oddFooter>
  </headerFooter>
  <rowBreaks count="1" manualBreakCount="1">
    <brk id="59" max="8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>
    <pageSetUpPr fitToPage="1"/>
  </sheetPr>
  <dimension ref="A1:P71"/>
  <sheetViews>
    <sheetView showGridLines="0" showRowColHeaders="0" zoomScalePageLayoutView="75" workbookViewId="0">
      <selection activeCell="A8" sqref="A8:I8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9" ht="15" customHeight="1">
      <c r="B1" s="2"/>
      <c r="C1" s="3"/>
      <c r="D1" s="3"/>
      <c r="E1" s="3"/>
      <c r="F1" s="3"/>
      <c r="G1" s="113" t="s">
        <v>66</v>
      </c>
      <c r="H1" s="113"/>
      <c r="I1" s="113"/>
    </row>
    <row r="2" spans="1:9" ht="15" customHeight="1">
      <c r="B2" s="3"/>
      <c r="C2" s="3"/>
      <c r="D2" s="3"/>
      <c r="E2" s="3"/>
      <c r="F2" s="3"/>
      <c r="G2" s="113"/>
      <c r="H2" s="113"/>
      <c r="I2" s="113"/>
    </row>
    <row r="3" spans="1:9" ht="15" customHeight="1">
      <c r="B3" s="5"/>
      <c r="C3" s="3"/>
      <c r="D3" s="3"/>
      <c r="E3" s="3"/>
      <c r="F3" s="3"/>
      <c r="G3" s="113"/>
      <c r="H3" s="113"/>
      <c r="I3" s="113"/>
    </row>
    <row r="4" spans="1:9" ht="21" customHeight="1">
      <c r="B4" s="3"/>
      <c r="C4" s="3"/>
      <c r="D4" s="3"/>
      <c r="E4" s="3"/>
      <c r="F4" s="3"/>
      <c r="G4" s="113"/>
      <c r="H4" s="113"/>
      <c r="I4" s="113"/>
    </row>
    <row r="5" spans="1:9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  <c r="I5" s="120"/>
    </row>
    <row r="6" spans="1:9" ht="18.75" customHeight="1">
      <c r="A6" s="118"/>
      <c r="B6" s="118"/>
      <c r="C6" s="118"/>
      <c r="D6" s="118"/>
      <c r="E6" s="118"/>
      <c r="F6" s="121" t="s">
        <v>62</v>
      </c>
      <c r="G6" s="122"/>
      <c r="H6" s="122"/>
      <c r="I6" s="122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27.75" customHeight="1">
      <c r="A8" s="136" t="s">
        <v>50</v>
      </c>
      <c r="B8" s="136"/>
      <c r="C8" s="136"/>
      <c r="D8" s="136"/>
      <c r="E8" s="136"/>
      <c r="F8" s="136"/>
      <c r="G8" s="136"/>
      <c r="H8" s="136"/>
      <c r="I8" s="136"/>
    </row>
    <row r="9" spans="1:9" s="59" customFormat="1" ht="15" customHeight="1">
      <c r="A9" s="107"/>
      <c r="B9" s="107"/>
      <c r="C9" s="107"/>
      <c r="D9" s="107"/>
      <c r="E9" s="107"/>
      <c r="F9" s="107"/>
      <c r="G9" s="107"/>
      <c r="H9" s="107"/>
      <c r="I9" s="107"/>
    </row>
    <row r="10" spans="1:9" ht="15" customHeight="1">
      <c r="A10" s="9"/>
      <c r="B10" s="9"/>
      <c r="C10" s="9"/>
      <c r="D10" s="9"/>
      <c r="E10" s="9"/>
      <c r="F10" s="9"/>
      <c r="G10" s="10"/>
    </row>
    <row r="11" spans="1:9" ht="15" customHeight="1">
      <c r="A11" s="139" t="s">
        <v>100</v>
      </c>
      <c r="B11" s="139"/>
      <c r="C11" s="139"/>
      <c r="D11" s="139"/>
      <c r="E11" s="9"/>
      <c r="F11" s="139" t="s">
        <v>51</v>
      </c>
      <c r="G11" s="139"/>
      <c r="H11" s="139"/>
      <c r="I11" s="139"/>
    </row>
    <row r="12" spans="1:9" ht="60.75" customHeight="1">
      <c r="A12" s="21" t="s">
        <v>3</v>
      </c>
      <c r="B12" s="21" t="s">
        <v>4</v>
      </c>
      <c r="C12" s="21" t="s">
        <v>5</v>
      </c>
      <c r="D12" s="21" t="s">
        <v>25</v>
      </c>
      <c r="E12" s="9"/>
      <c r="F12" s="21" t="s">
        <v>3</v>
      </c>
      <c r="G12" s="21" t="s">
        <v>4</v>
      </c>
      <c r="H12" s="21" t="s">
        <v>5</v>
      </c>
      <c r="I12" s="21" t="s">
        <v>25</v>
      </c>
    </row>
    <row r="13" spans="1:9" ht="15" customHeight="1">
      <c r="A13" s="12">
        <v>0.01</v>
      </c>
      <c r="B13" s="14">
        <v>1289.1600000000001</v>
      </c>
      <c r="C13" s="15">
        <v>0</v>
      </c>
      <c r="D13" s="13">
        <v>1.9199999999999998E-2</v>
      </c>
      <c r="E13" s="9"/>
      <c r="F13" s="12">
        <v>0.01</v>
      </c>
      <c r="G13" s="14">
        <v>2578.3200000000002</v>
      </c>
      <c r="H13" s="15">
        <v>0</v>
      </c>
      <c r="I13" s="13">
        <v>1.9199999999999998E-2</v>
      </c>
    </row>
    <row r="14" spans="1:9" ht="15" customHeight="1">
      <c r="A14" s="14">
        <v>1289.17</v>
      </c>
      <c r="B14" s="14">
        <v>10941.84</v>
      </c>
      <c r="C14" s="12">
        <v>24.76</v>
      </c>
      <c r="D14" s="13">
        <v>6.4000000000000001E-2</v>
      </c>
      <c r="E14" s="9"/>
      <c r="F14" s="14">
        <v>2578.33</v>
      </c>
      <c r="G14" s="14">
        <v>21883.68</v>
      </c>
      <c r="H14" s="12">
        <v>49.52</v>
      </c>
      <c r="I14" s="13">
        <v>6.4000000000000001E-2</v>
      </c>
    </row>
    <row r="15" spans="1:9" ht="15" customHeight="1">
      <c r="A15" s="14">
        <v>10941.85</v>
      </c>
      <c r="B15" s="14">
        <v>19229.32</v>
      </c>
      <c r="C15" s="12">
        <v>642.52</v>
      </c>
      <c r="D15" s="13">
        <v>0.10880000000000001</v>
      </c>
      <c r="E15" s="9"/>
      <c r="F15" s="14">
        <v>21883.69</v>
      </c>
      <c r="G15" s="14">
        <v>38458.639999999999</v>
      </c>
      <c r="H15" s="14">
        <v>1285.04</v>
      </c>
      <c r="I15" s="13">
        <v>0.10880000000000001</v>
      </c>
    </row>
    <row r="16" spans="1:9" ht="15" customHeight="1">
      <c r="A16" s="14">
        <v>19229.330000000002</v>
      </c>
      <c r="B16" s="14">
        <v>22353.24</v>
      </c>
      <c r="C16" s="14">
        <v>1544.2</v>
      </c>
      <c r="D16" s="13">
        <v>0.16</v>
      </c>
      <c r="E16" s="9"/>
      <c r="F16" s="14">
        <v>38458.65</v>
      </c>
      <c r="G16" s="14">
        <v>44706.48</v>
      </c>
      <c r="H16" s="14">
        <v>3088.4</v>
      </c>
      <c r="I16" s="13">
        <v>0.16</v>
      </c>
    </row>
    <row r="17" spans="1:9" ht="15" customHeight="1">
      <c r="A17" s="14">
        <v>22353.25</v>
      </c>
      <c r="B17" s="14">
        <v>26762.94</v>
      </c>
      <c r="C17" s="14">
        <v>2044.02</v>
      </c>
      <c r="D17" s="13">
        <v>0.17920000000000003</v>
      </c>
      <c r="E17" s="9"/>
      <c r="F17" s="14">
        <v>44706.49</v>
      </c>
      <c r="G17" s="14">
        <v>53525.88</v>
      </c>
      <c r="H17" s="14">
        <v>4088.04</v>
      </c>
      <c r="I17" s="13">
        <v>0.17920000000000003</v>
      </c>
    </row>
    <row r="18" spans="1:9" ht="15" customHeight="1">
      <c r="A18" s="14">
        <v>26762.95</v>
      </c>
      <c r="B18" s="14">
        <v>53977</v>
      </c>
      <c r="C18" s="14">
        <v>2834.24</v>
      </c>
      <c r="D18" s="13">
        <v>0.21359999999999998</v>
      </c>
      <c r="E18" s="9"/>
      <c r="F18" s="14">
        <v>53525.89</v>
      </c>
      <c r="G18" s="14">
        <v>107954</v>
      </c>
      <c r="H18" s="14">
        <v>5668.48</v>
      </c>
      <c r="I18" s="13">
        <v>0.21359999999999998</v>
      </c>
    </row>
    <row r="19" spans="1:9" ht="15" customHeight="1">
      <c r="A19" s="14">
        <v>53977.01</v>
      </c>
      <c r="B19" s="14">
        <v>85075.16</v>
      </c>
      <c r="C19" s="14">
        <v>8647.16</v>
      </c>
      <c r="D19" s="13">
        <v>0.23519999999999999</v>
      </c>
      <c r="E19" s="9"/>
      <c r="F19" s="14">
        <v>107954.01</v>
      </c>
      <c r="G19" s="14">
        <v>170150.32</v>
      </c>
      <c r="H19" s="14">
        <v>17294.32</v>
      </c>
      <c r="I19" s="13">
        <v>0.23519999999999999</v>
      </c>
    </row>
    <row r="20" spans="1:9" ht="15" customHeight="1">
      <c r="A20" s="14">
        <v>85075.17</v>
      </c>
      <c r="B20" s="14">
        <v>162422.5</v>
      </c>
      <c r="C20" s="14">
        <v>15961.46</v>
      </c>
      <c r="D20" s="13">
        <v>0.3</v>
      </c>
      <c r="E20" s="9"/>
      <c r="F20" s="14">
        <v>170150.33</v>
      </c>
      <c r="G20" s="14">
        <v>324845</v>
      </c>
      <c r="H20" s="14">
        <v>31922.92</v>
      </c>
      <c r="I20" s="13">
        <v>0.3</v>
      </c>
    </row>
    <row r="21" spans="1:9" ht="15" customHeight="1">
      <c r="A21" s="14">
        <v>162422.51</v>
      </c>
      <c r="B21" s="14">
        <v>216563.34</v>
      </c>
      <c r="C21" s="14">
        <v>39165.660000000003</v>
      </c>
      <c r="D21" s="13">
        <v>0.32</v>
      </c>
      <c r="E21" s="9"/>
      <c r="F21" s="14">
        <v>324845.01</v>
      </c>
      <c r="G21" s="14">
        <v>433126.68</v>
      </c>
      <c r="H21" s="14">
        <v>78331.320000000007</v>
      </c>
      <c r="I21" s="13">
        <v>0.32</v>
      </c>
    </row>
    <row r="22" spans="1:9" ht="15" customHeight="1">
      <c r="A22" s="14">
        <v>216563.35</v>
      </c>
      <c r="B22" s="14">
        <v>649690.02</v>
      </c>
      <c r="C22" s="14">
        <v>56490.720000000001</v>
      </c>
      <c r="D22" s="13">
        <v>0.34</v>
      </c>
      <c r="E22" s="9"/>
      <c r="F22" s="14">
        <v>433126.69</v>
      </c>
      <c r="G22" s="14">
        <v>1299380.04</v>
      </c>
      <c r="H22" s="14">
        <v>112981.44</v>
      </c>
      <c r="I22" s="13">
        <v>0.34</v>
      </c>
    </row>
    <row r="23" spans="1:9" ht="15" customHeight="1">
      <c r="A23" s="14">
        <v>649690.03</v>
      </c>
      <c r="B23" s="12" t="s">
        <v>0</v>
      </c>
      <c r="C23" s="14">
        <v>203753.8</v>
      </c>
      <c r="D23" s="13">
        <v>0.35</v>
      </c>
      <c r="E23" s="9"/>
      <c r="F23" s="14">
        <v>1299380.05</v>
      </c>
      <c r="G23" s="12" t="s">
        <v>0</v>
      </c>
      <c r="H23" s="14">
        <v>407507.6</v>
      </c>
      <c r="I23" s="13">
        <v>0.35</v>
      </c>
    </row>
    <row r="24" spans="1:9" ht="15" customHeight="1">
      <c r="A24" s="9"/>
      <c r="B24" s="9"/>
      <c r="C24" s="9"/>
      <c r="D24" s="9"/>
      <c r="E24" s="9"/>
      <c r="F24" s="9"/>
      <c r="G24" s="10"/>
    </row>
    <row r="25" spans="1:9" s="59" customFormat="1" ht="15" customHeight="1">
      <c r="A25" s="62"/>
      <c r="B25" s="62"/>
      <c r="C25" s="62"/>
      <c r="D25" s="62"/>
      <c r="E25" s="62"/>
      <c r="F25" s="62"/>
      <c r="G25" s="63"/>
    </row>
    <row r="26" spans="1:9" s="59" customFormat="1" ht="15" customHeight="1">
      <c r="A26" s="62"/>
      <c r="B26" s="62"/>
      <c r="C26" s="62"/>
      <c r="D26" s="62"/>
      <c r="E26" s="62"/>
      <c r="F26" s="62"/>
      <c r="G26" s="63"/>
    </row>
    <row r="27" spans="1:9" ht="15" customHeight="1">
      <c r="A27" s="139" t="s">
        <v>52</v>
      </c>
      <c r="B27" s="139"/>
      <c r="C27" s="139"/>
      <c r="D27" s="139"/>
      <c r="E27" s="9"/>
      <c r="F27" s="139" t="s">
        <v>53</v>
      </c>
      <c r="G27" s="139"/>
      <c r="H27" s="139"/>
      <c r="I27" s="139"/>
    </row>
    <row r="28" spans="1:9" s="20" customFormat="1" ht="60.75" customHeight="1">
      <c r="A28" s="21" t="s">
        <v>3</v>
      </c>
      <c r="B28" s="21" t="s">
        <v>4</v>
      </c>
      <c r="C28" s="21" t="s">
        <v>5</v>
      </c>
      <c r="D28" s="21" t="s">
        <v>25</v>
      </c>
      <c r="E28" s="9"/>
      <c r="F28" s="21" t="s">
        <v>3</v>
      </c>
      <c r="G28" s="21" t="s">
        <v>4</v>
      </c>
      <c r="H28" s="21" t="s">
        <v>5</v>
      </c>
      <c r="I28" s="21" t="s">
        <v>25</v>
      </c>
    </row>
    <row r="29" spans="1:9" ht="15" customHeight="1">
      <c r="A29" s="12">
        <v>0.01</v>
      </c>
      <c r="B29" s="14">
        <v>3867.48</v>
      </c>
      <c r="C29" s="15">
        <v>0</v>
      </c>
      <c r="D29" s="13">
        <v>1.9199999999999998E-2</v>
      </c>
      <c r="E29" s="9"/>
      <c r="F29" s="12">
        <v>0.01</v>
      </c>
      <c r="G29" s="14">
        <v>5156.6400000000003</v>
      </c>
      <c r="H29" s="15">
        <v>0</v>
      </c>
      <c r="I29" s="13">
        <v>1.9199999999999998E-2</v>
      </c>
    </row>
    <row r="30" spans="1:9" ht="15" customHeight="1">
      <c r="A30" s="14">
        <v>3867.49</v>
      </c>
      <c r="B30" s="14">
        <v>32825.519999999997</v>
      </c>
      <c r="C30" s="12">
        <v>74.28</v>
      </c>
      <c r="D30" s="13">
        <v>6.4000000000000001E-2</v>
      </c>
      <c r="E30" s="9"/>
      <c r="F30" s="14">
        <v>5156.6499999999996</v>
      </c>
      <c r="G30" s="14">
        <v>43767.360000000001</v>
      </c>
      <c r="H30" s="12">
        <v>99.04</v>
      </c>
      <c r="I30" s="13">
        <v>6.4000000000000001E-2</v>
      </c>
    </row>
    <row r="31" spans="1:9" ht="15" customHeight="1">
      <c r="A31" s="14">
        <v>32825.53</v>
      </c>
      <c r="B31" s="14">
        <v>57687.96</v>
      </c>
      <c r="C31" s="14">
        <v>1927.56</v>
      </c>
      <c r="D31" s="13">
        <v>0.10880000000000001</v>
      </c>
      <c r="E31" s="9"/>
      <c r="F31" s="14">
        <v>43767.37</v>
      </c>
      <c r="G31" s="14">
        <v>76917.279999999999</v>
      </c>
      <c r="H31" s="14">
        <v>2570.08</v>
      </c>
      <c r="I31" s="13">
        <v>0.10880000000000001</v>
      </c>
    </row>
    <row r="32" spans="1:9" ht="15" customHeight="1">
      <c r="A32" s="14">
        <v>57687.97</v>
      </c>
      <c r="B32" s="14">
        <v>67059.72</v>
      </c>
      <c r="C32" s="14">
        <v>4632.6000000000004</v>
      </c>
      <c r="D32" s="13">
        <v>0.16</v>
      </c>
      <c r="E32" s="9"/>
      <c r="F32" s="14">
        <v>76917.289999999994</v>
      </c>
      <c r="G32" s="14">
        <v>89412.96</v>
      </c>
      <c r="H32" s="14">
        <v>6176.8</v>
      </c>
      <c r="I32" s="13">
        <v>0.16</v>
      </c>
    </row>
    <row r="33" spans="1:16" ht="15" customHeight="1">
      <c r="A33" s="14">
        <v>67059.73</v>
      </c>
      <c r="B33" s="14">
        <v>80288.820000000007</v>
      </c>
      <c r="C33" s="14">
        <v>6132.06</v>
      </c>
      <c r="D33" s="13">
        <v>0.17920000000000003</v>
      </c>
      <c r="E33" s="9"/>
      <c r="F33" s="14">
        <v>89412.97</v>
      </c>
      <c r="G33" s="14">
        <v>107051.76</v>
      </c>
      <c r="H33" s="14">
        <v>8176.08</v>
      </c>
      <c r="I33" s="13">
        <v>0.17920000000000003</v>
      </c>
    </row>
    <row r="34" spans="1:16" ht="15" customHeight="1">
      <c r="A34" s="14">
        <v>80288.83</v>
      </c>
      <c r="B34" s="14">
        <v>161931</v>
      </c>
      <c r="C34" s="14">
        <v>8502.7199999999993</v>
      </c>
      <c r="D34" s="13">
        <v>0.21359999999999998</v>
      </c>
      <c r="E34" s="9"/>
      <c r="F34" s="14">
        <v>107051.77</v>
      </c>
      <c r="G34" s="14">
        <v>215908</v>
      </c>
      <c r="H34" s="14">
        <v>11336.96</v>
      </c>
      <c r="I34" s="13">
        <v>0.21359999999999998</v>
      </c>
    </row>
    <row r="35" spans="1:16" ht="15" customHeight="1">
      <c r="A35" s="14">
        <v>161931.01</v>
      </c>
      <c r="B35" s="14">
        <v>255225.48</v>
      </c>
      <c r="C35" s="14">
        <v>25941.48</v>
      </c>
      <c r="D35" s="13">
        <v>0.23519999999999999</v>
      </c>
      <c r="E35" s="9"/>
      <c r="F35" s="14">
        <v>215908.01</v>
      </c>
      <c r="G35" s="14">
        <v>340300.64</v>
      </c>
      <c r="H35" s="14">
        <v>34588.639999999999</v>
      </c>
      <c r="I35" s="13">
        <v>0.23519999999999999</v>
      </c>
    </row>
    <row r="36" spans="1:16" ht="15" customHeight="1">
      <c r="A36" s="14">
        <v>255225.49</v>
      </c>
      <c r="B36" s="14">
        <v>487267.5</v>
      </c>
      <c r="C36" s="14">
        <v>47884.38</v>
      </c>
      <c r="D36" s="13">
        <v>0.3</v>
      </c>
      <c r="E36" s="9"/>
      <c r="F36" s="14">
        <v>340300.65</v>
      </c>
      <c r="G36" s="14">
        <v>649690</v>
      </c>
      <c r="H36" s="14">
        <v>63845.84</v>
      </c>
      <c r="I36" s="13">
        <v>0.3</v>
      </c>
    </row>
    <row r="37" spans="1:16" ht="15" customHeight="1">
      <c r="A37" s="14">
        <v>487267.51</v>
      </c>
      <c r="B37" s="14">
        <v>649690.02</v>
      </c>
      <c r="C37" s="14">
        <v>117496.98</v>
      </c>
      <c r="D37" s="13">
        <v>0.32</v>
      </c>
      <c r="E37" s="9"/>
      <c r="F37" s="14">
        <v>649690.01</v>
      </c>
      <c r="G37" s="14">
        <v>866253.36</v>
      </c>
      <c r="H37" s="14">
        <v>156662.64000000001</v>
      </c>
      <c r="I37" s="13">
        <v>0.32</v>
      </c>
    </row>
    <row r="38" spans="1:16" ht="15" customHeight="1">
      <c r="A38" s="14">
        <v>649690.03</v>
      </c>
      <c r="B38" s="14">
        <v>1949070.06</v>
      </c>
      <c r="C38" s="14">
        <v>169472.16</v>
      </c>
      <c r="D38" s="13">
        <v>0.34</v>
      </c>
      <c r="E38" s="9"/>
      <c r="F38" s="14">
        <v>866253.37</v>
      </c>
      <c r="G38" s="14">
        <v>2598760.08</v>
      </c>
      <c r="H38" s="14">
        <v>225962.88</v>
      </c>
      <c r="I38" s="13">
        <v>0.34</v>
      </c>
    </row>
    <row r="39" spans="1:16" ht="15" customHeight="1">
      <c r="A39" s="14">
        <v>1949070.07</v>
      </c>
      <c r="B39" s="12" t="s">
        <v>0</v>
      </c>
      <c r="C39" s="14">
        <v>611261.4</v>
      </c>
      <c r="D39" s="13">
        <v>0.35</v>
      </c>
      <c r="E39" s="9"/>
      <c r="F39" s="14">
        <v>2598760.09</v>
      </c>
      <c r="G39" s="12" t="s">
        <v>0</v>
      </c>
      <c r="H39" s="14">
        <v>815015.2</v>
      </c>
      <c r="I39" s="13">
        <v>0.35</v>
      </c>
    </row>
    <row r="40" spans="1:16" ht="15" customHeight="1">
      <c r="A40" s="9"/>
      <c r="B40" s="9"/>
      <c r="C40" s="9"/>
      <c r="D40" s="9"/>
      <c r="E40" s="9"/>
      <c r="F40" s="9"/>
      <c r="G40" s="10"/>
    </row>
    <row r="41" spans="1:16" s="59" customFormat="1" ht="15" customHeight="1">
      <c r="A41" s="62"/>
      <c r="B41" s="62"/>
      <c r="C41" s="62"/>
      <c r="D41" s="62"/>
      <c r="E41" s="62"/>
      <c r="F41" s="62"/>
      <c r="G41" s="63"/>
    </row>
    <row r="42" spans="1:16" s="59" customFormat="1" ht="15" customHeight="1">
      <c r="A42" s="62"/>
      <c r="B42" s="62"/>
      <c r="C42" s="62"/>
      <c r="D42" s="62"/>
      <c r="E42" s="62"/>
      <c r="F42" s="62"/>
      <c r="G42" s="63"/>
    </row>
    <row r="43" spans="1:16" ht="15" customHeight="1">
      <c r="A43" s="139" t="s">
        <v>54</v>
      </c>
      <c r="B43" s="139"/>
      <c r="C43" s="139"/>
      <c r="D43" s="139"/>
      <c r="E43" s="9"/>
      <c r="F43" s="139" t="s">
        <v>55</v>
      </c>
      <c r="G43" s="139"/>
      <c r="H43" s="139"/>
      <c r="I43" s="139"/>
    </row>
    <row r="44" spans="1:16" ht="60.75" customHeight="1">
      <c r="A44" s="21" t="s">
        <v>3</v>
      </c>
      <c r="B44" s="21" t="s">
        <v>4</v>
      </c>
      <c r="C44" s="21" t="s">
        <v>5</v>
      </c>
      <c r="D44" s="21" t="s">
        <v>25</v>
      </c>
      <c r="E44" s="9"/>
      <c r="F44" s="21" t="s">
        <v>3</v>
      </c>
      <c r="G44" s="21" t="s">
        <v>4</v>
      </c>
      <c r="H44" s="21" t="s">
        <v>5</v>
      </c>
      <c r="I44" s="21" t="s">
        <v>25</v>
      </c>
    </row>
    <row r="45" spans="1:16" ht="15" customHeight="1">
      <c r="A45" s="12">
        <v>0.01</v>
      </c>
      <c r="B45" s="14">
        <v>6445.8</v>
      </c>
      <c r="C45" s="15">
        <v>0</v>
      </c>
      <c r="D45" s="13">
        <v>1.9199999999999998E-2</v>
      </c>
      <c r="E45" s="9"/>
      <c r="F45" s="12">
        <v>0.01</v>
      </c>
      <c r="G45" s="14">
        <v>7735</v>
      </c>
      <c r="H45" s="15">
        <v>0</v>
      </c>
      <c r="I45" s="13">
        <v>1.9199999999999998E-2</v>
      </c>
      <c r="K45" s="59"/>
      <c r="L45" s="59"/>
      <c r="M45" s="59"/>
      <c r="N45" s="59"/>
      <c r="O45" s="59"/>
      <c r="P45" s="59"/>
    </row>
    <row r="46" spans="1:16" ht="15" customHeight="1">
      <c r="A46" s="14">
        <v>6445.81</v>
      </c>
      <c r="B46" s="14">
        <v>54709.2</v>
      </c>
      <c r="C46" s="12">
        <v>123.8</v>
      </c>
      <c r="D46" s="13">
        <v>6.4000000000000001E-2</v>
      </c>
      <c r="E46" s="9"/>
      <c r="F46" s="14">
        <v>7735.01</v>
      </c>
      <c r="G46" s="14">
        <v>65651.070000000007</v>
      </c>
      <c r="H46" s="12">
        <v>148.51</v>
      </c>
      <c r="I46" s="13">
        <v>6.4000000000000001E-2</v>
      </c>
      <c r="K46" s="59"/>
      <c r="L46" s="59"/>
      <c r="M46" s="59"/>
      <c r="N46" s="59"/>
      <c r="O46" s="59"/>
      <c r="P46" s="59"/>
    </row>
    <row r="47" spans="1:16" ht="15" customHeight="1">
      <c r="A47" s="14">
        <v>54709.21</v>
      </c>
      <c r="B47" s="14">
        <v>96146.6</v>
      </c>
      <c r="C47" s="14">
        <v>3212.6</v>
      </c>
      <c r="D47" s="13">
        <v>0.10880000000000001</v>
      </c>
      <c r="E47" s="9"/>
      <c r="F47" s="14">
        <v>65651.08</v>
      </c>
      <c r="G47" s="14">
        <v>115375.9</v>
      </c>
      <c r="H47" s="14">
        <v>3855.14</v>
      </c>
      <c r="I47" s="13">
        <v>0.10880000000000001</v>
      </c>
      <c r="K47" s="59"/>
      <c r="L47" s="59"/>
      <c r="M47" s="59"/>
      <c r="N47" s="59"/>
      <c r="O47" s="59"/>
      <c r="P47" s="59"/>
    </row>
    <row r="48" spans="1:16" ht="15" customHeight="1">
      <c r="A48" s="14">
        <v>96146.61</v>
      </c>
      <c r="B48" s="14">
        <v>111766.2</v>
      </c>
      <c r="C48" s="14">
        <v>7721</v>
      </c>
      <c r="D48" s="13">
        <v>0.16</v>
      </c>
      <c r="E48" s="9"/>
      <c r="F48" s="14">
        <v>115375.91</v>
      </c>
      <c r="G48" s="14">
        <v>134119.41</v>
      </c>
      <c r="H48" s="14">
        <v>9265.2000000000007</v>
      </c>
      <c r="I48" s="13">
        <v>0.16</v>
      </c>
      <c r="K48" s="59"/>
      <c r="L48" s="59"/>
      <c r="M48" s="59"/>
      <c r="N48" s="59"/>
      <c r="O48" s="59"/>
      <c r="P48" s="59"/>
    </row>
    <row r="49" spans="1:16" ht="15" customHeight="1">
      <c r="A49" s="14">
        <v>111766.21</v>
      </c>
      <c r="B49" s="14">
        <v>133814.70000000001</v>
      </c>
      <c r="C49" s="14">
        <v>10220.1</v>
      </c>
      <c r="D49" s="13">
        <v>0.17920000000000003</v>
      </c>
      <c r="E49" s="9"/>
      <c r="F49" s="14">
        <v>134119.42000000001</v>
      </c>
      <c r="G49" s="14">
        <v>160577.65</v>
      </c>
      <c r="H49" s="14">
        <v>12264.16</v>
      </c>
      <c r="I49" s="13">
        <v>0.17920000000000003</v>
      </c>
      <c r="K49" s="59"/>
      <c r="L49" s="59"/>
      <c r="M49" s="59"/>
      <c r="N49" s="59"/>
      <c r="O49" s="59"/>
      <c r="P49" s="59"/>
    </row>
    <row r="50" spans="1:16" ht="15" customHeight="1">
      <c r="A50" s="14">
        <v>133814.71</v>
      </c>
      <c r="B50" s="14">
        <v>269885</v>
      </c>
      <c r="C50" s="14">
        <v>14171.2</v>
      </c>
      <c r="D50" s="13">
        <v>0.21359999999999998</v>
      </c>
      <c r="E50" s="9"/>
      <c r="F50" s="14">
        <v>160577.66</v>
      </c>
      <c r="G50" s="14">
        <v>323862</v>
      </c>
      <c r="H50" s="14">
        <v>17005.47</v>
      </c>
      <c r="I50" s="13">
        <v>0.21359999999999998</v>
      </c>
      <c r="K50" s="59"/>
      <c r="L50" s="59"/>
      <c r="M50" s="59"/>
      <c r="N50" s="59"/>
      <c r="O50" s="59"/>
      <c r="P50" s="59"/>
    </row>
    <row r="51" spans="1:16" ht="15" customHeight="1">
      <c r="A51" s="14">
        <v>269885.01</v>
      </c>
      <c r="B51" s="14">
        <v>425375.8</v>
      </c>
      <c r="C51" s="14">
        <v>43235.8</v>
      </c>
      <c r="D51" s="13">
        <v>0.23519999999999999</v>
      </c>
      <c r="E51" s="9"/>
      <c r="F51" s="14">
        <v>323862.01</v>
      </c>
      <c r="G51" s="14">
        <v>510451</v>
      </c>
      <c r="H51" s="14">
        <v>51883.01</v>
      </c>
      <c r="I51" s="13">
        <v>0.23519999999999999</v>
      </c>
      <c r="K51" s="59"/>
      <c r="L51" s="59"/>
      <c r="M51" s="59"/>
      <c r="N51" s="59"/>
      <c r="O51" s="59"/>
      <c r="P51" s="59"/>
    </row>
    <row r="52" spans="1:16" ht="15" customHeight="1">
      <c r="A52" s="14">
        <v>425375.81</v>
      </c>
      <c r="B52" s="14">
        <v>812112.5</v>
      </c>
      <c r="C52" s="14">
        <v>79807.3</v>
      </c>
      <c r="D52" s="13">
        <v>0.3</v>
      </c>
      <c r="E52" s="9"/>
      <c r="F52" s="14">
        <v>510451.01</v>
      </c>
      <c r="G52" s="14">
        <v>974535.03</v>
      </c>
      <c r="H52" s="14">
        <v>95768.74</v>
      </c>
      <c r="I52" s="13">
        <v>0.3</v>
      </c>
      <c r="K52" s="59"/>
      <c r="L52" s="59"/>
      <c r="M52" s="59"/>
      <c r="N52" s="59"/>
      <c r="O52" s="59"/>
      <c r="P52" s="59"/>
    </row>
    <row r="53" spans="1:16" ht="15" customHeight="1">
      <c r="A53" s="14">
        <v>812112.51</v>
      </c>
      <c r="B53" s="14">
        <v>1082816.7</v>
      </c>
      <c r="C53" s="14">
        <v>195828.3</v>
      </c>
      <c r="D53" s="13">
        <v>0.32</v>
      </c>
      <c r="E53" s="9"/>
      <c r="F53" s="14">
        <v>974535.04</v>
      </c>
      <c r="G53" s="14">
        <v>1299380.04</v>
      </c>
      <c r="H53" s="14">
        <v>234993.95</v>
      </c>
      <c r="I53" s="13">
        <v>0.32</v>
      </c>
      <c r="K53" s="59"/>
      <c r="L53" s="59"/>
      <c r="M53" s="59"/>
      <c r="N53" s="59"/>
      <c r="O53" s="59"/>
      <c r="P53" s="59"/>
    </row>
    <row r="54" spans="1:16" ht="15" customHeight="1">
      <c r="A54" s="14">
        <v>1082816.71</v>
      </c>
      <c r="B54" s="14">
        <v>3248450.1</v>
      </c>
      <c r="C54" s="14">
        <v>282453.59999999998</v>
      </c>
      <c r="D54" s="13">
        <v>0.34</v>
      </c>
      <c r="E54" s="9"/>
      <c r="F54" s="14">
        <v>1299380.05</v>
      </c>
      <c r="G54" s="14">
        <v>3898140.12</v>
      </c>
      <c r="H54" s="14">
        <v>338944.34</v>
      </c>
      <c r="I54" s="13">
        <v>0.34</v>
      </c>
      <c r="K54" s="59"/>
      <c r="L54" s="59"/>
      <c r="M54" s="59"/>
      <c r="N54" s="59"/>
      <c r="O54" s="59"/>
      <c r="P54" s="59"/>
    </row>
    <row r="55" spans="1:16" ht="15" customHeight="1">
      <c r="A55" s="14">
        <v>3248450.11</v>
      </c>
      <c r="B55" s="12" t="s">
        <v>0</v>
      </c>
      <c r="C55" s="14">
        <v>1018769</v>
      </c>
      <c r="D55" s="13">
        <v>0.35</v>
      </c>
      <c r="E55" s="9"/>
      <c r="F55" s="14">
        <v>3898140.13</v>
      </c>
      <c r="G55" s="12" t="s">
        <v>0</v>
      </c>
      <c r="H55" s="14">
        <v>1222522.76</v>
      </c>
      <c r="I55" s="13">
        <v>0.35</v>
      </c>
      <c r="K55" s="59"/>
      <c r="L55" s="59"/>
      <c r="M55" s="59"/>
      <c r="N55" s="59"/>
      <c r="O55" s="59"/>
      <c r="P55" s="59"/>
    </row>
    <row r="56" spans="1:16" ht="15" customHeight="1">
      <c r="A56" s="9"/>
      <c r="B56" s="9"/>
      <c r="C56" s="9"/>
      <c r="D56" s="9"/>
      <c r="E56" s="9"/>
      <c r="F56" s="9"/>
      <c r="G56" s="10"/>
      <c r="K56" s="59"/>
      <c r="L56" s="59"/>
      <c r="M56" s="59"/>
      <c r="N56" s="59"/>
      <c r="O56" s="59"/>
      <c r="P56" s="59"/>
    </row>
    <row r="57" spans="1:16" ht="15" customHeight="1">
      <c r="E57" s="9"/>
      <c r="F57" s="9"/>
      <c r="G57" s="10"/>
      <c r="K57" s="59"/>
      <c r="L57" s="59"/>
      <c r="M57" s="59"/>
      <c r="N57" s="59"/>
      <c r="O57" s="59"/>
      <c r="P57" s="59"/>
    </row>
    <row r="58" spans="1:16" ht="15" customHeight="1">
      <c r="E58" s="9"/>
      <c r="F58" s="9"/>
      <c r="G58" s="10"/>
    </row>
    <row r="59" spans="1:16" ht="15" customHeight="1">
      <c r="E59" s="11"/>
      <c r="F59" s="11"/>
      <c r="G59" s="11"/>
    </row>
    <row r="60" spans="1:16" ht="15" customHeight="1">
      <c r="E60" s="9"/>
      <c r="F60" s="9"/>
      <c r="G60" s="10"/>
    </row>
    <row r="61" spans="1:16" ht="15" customHeight="1">
      <c r="E61" s="9"/>
      <c r="F61" s="9"/>
      <c r="G61" s="10"/>
    </row>
    <row r="62" spans="1:16" ht="15" customHeight="1">
      <c r="E62" s="9"/>
      <c r="F62" s="9"/>
      <c r="G62" s="10"/>
    </row>
    <row r="63" spans="1:16" ht="15" customHeight="1">
      <c r="E63" s="9"/>
      <c r="F63" s="9"/>
      <c r="G63" s="10"/>
    </row>
    <row r="64" spans="1:16" ht="15" customHeight="1">
      <c r="E64" s="9"/>
      <c r="F64" s="9"/>
      <c r="G64" s="10"/>
    </row>
    <row r="65" spans="1:7" ht="15" customHeight="1">
      <c r="E65" s="9"/>
      <c r="F65" s="9"/>
      <c r="G65" s="10"/>
    </row>
    <row r="66" spans="1:7" ht="15" customHeight="1">
      <c r="E66" s="9"/>
      <c r="F66" s="9"/>
      <c r="G66" s="10"/>
    </row>
    <row r="67" spans="1:7" ht="15" customHeight="1">
      <c r="E67" s="9"/>
      <c r="F67" s="9"/>
      <c r="G67" s="10"/>
    </row>
    <row r="68" spans="1:7" ht="15" customHeight="1">
      <c r="E68" s="9"/>
      <c r="F68" s="9"/>
      <c r="G68" s="10"/>
    </row>
    <row r="69" spans="1:7" ht="15" customHeight="1">
      <c r="E69" s="9"/>
      <c r="F69" s="9"/>
      <c r="G69" s="10"/>
    </row>
    <row r="70" spans="1:7" ht="15" customHeight="1">
      <c r="E70" s="9"/>
      <c r="F70" s="9"/>
      <c r="G70" s="10"/>
    </row>
    <row r="71" spans="1:7" ht="15" customHeight="1">
      <c r="A71" s="9"/>
      <c r="B71" s="9"/>
      <c r="C71" s="9"/>
      <c r="D71" s="9"/>
      <c r="E71" s="9"/>
      <c r="F71" s="9"/>
      <c r="G71" s="10"/>
    </row>
  </sheetData>
  <mergeCells count="11">
    <mergeCell ref="G1:I4"/>
    <mergeCell ref="F5:I5"/>
    <mergeCell ref="F6:I6"/>
    <mergeCell ref="A8:I8"/>
    <mergeCell ref="A5:E6"/>
    <mergeCell ref="A11:D11"/>
    <mergeCell ref="F11:I11"/>
    <mergeCell ref="A27:D27"/>
    <mergeCell ref="F27:I27"/>
    <mergeCell ref="A43:D43"/>
    <mergeCell ref="F43:I43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666666666666663" bottom="0.35433070866141736" header="0.19685039370078741" footer="0.11811023622047245"/>
  <pageSetup scale="63" fitToHeight="0" orientation="portrait" r:id="rId3"/>
  <headerFooter>
    <oddFooter>&amp;LEn CCii mantenemos al Día tu Contaduría&amp;R&amp;P de &amp;N</oddFooter>
  </headerFooter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>
    <pageSetUpPr fitToPage="1"/>
  </sheetPr>
  <dimension ref="A1:L77"/>
  <sheetViews>
    <sheetView showGridLines="0" showRowColHeaders="0" zoomScalePageLayoutView="75" workbookViewId="0">
      <selection activeCell="A8" sqref="A8:I8"/>
    </sheetView>
  </sheetViews>
  <sheetFormatPr baseColWidth="10" defaultRowHeight="15" customHeight="1"/>
  <cols>
    <col min="1" max="9" width="17.28515625" style="38" customWidth="1"/>
    <col min="10" max="16384" width="11.42578125" style="38"/>
  </cols>
  <sheetData>
    <row r="1" spans="1:12" ht="15" customHeight="1">
      <c r="B1" s="36"/>
      <c r="C1" s="37"/>
      <c r="D1" s="37"/>
      <c r="E1" s="37"/>
      <c r="F1" s="37"/>
      <c r="G1" s="113" t="s">
        <v>65</v>
      </c>
      <c r="H1" s="113"/>
      <c r="I1" s="113"/>
    </row>
    <row r="2" spans="1:12" ht="15" customHeight="1">
      <c r="B2" s="37"/>
      <c r="C2" s="37"/>
      <c r="D2" s="37"/>
      <c r="E2" s="37"/>
      <c r="F2" s="37"/>
      <c r="G2" s="113"/>
      <c r="H2" s="113"/>
      <c r="I2" s="113"/>
    </row>
    <row r="3" spans="1:12" ht="15" customHeight="1">
      <c r="B3" s="39"/>
      <c r="C3" s="37"/>
      <c r="D3" s="37"/>
      <c r="E3" s="37"/>
      <c r="F3" s="37"/>
      <c r="G3" s="113"/>
      <c r="H3" s="113"/>
      <c r="I3" s="113"/>
    </row>
    <row r="4" spans="1:12" ht="21" customHeight="1">
      <c r="B4" s="37"/>
      <c r="C4" s="37"/>
      <c r="D4" s="37"/>
      <c r="E4" s="37"/>
      <c r="F4" s="37"/>
      <c r="G4" s="113"/>
      <c r="H4" s="113"/>
      <c r="I4" s="113"/>
    </row>
    <row r="5" spans="1:12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  <c r="I5" s="120"/>
    </row>
    <row r="6" spans="1:12" ht="18.75" customHeight="1">
      <c r="A6" s="118"/>
      <c r="B6" s="118"/>
      <c r="C6" s="118"/>
      <c r="D6" s="118"/>
      <c r="E6" s="118"/>
      <c r="F6" s="121" t="s">
        <v>62</v>
      </c>
      <c r="G6" s="122"/>
      <c r="H6" s="122"/>
      <c r="I6" s="122"/>
    </row>
    <row r="7" spans="1:12" ht="15" customHeight="1">
      <c r="B7" s="35"/>
      <c r="C7" s="35"/>
      <c r="D7" s="35"/>
      <c r="E7" s="40"/>
      <c r="F7" s="37"/>
      <c r="G7" s="41"/>
      <c r="H7" s="41"/>
      <c r="I7" s="41"/>
      <c r="K7" s="22"/>
      <c r="L7" s="22"/>
    </row>
    <row r="8" spans="1:12" ht="48.75" customHeight="1">
      <c r="A8" s="138" t="s">
        <v>56</v>
      </c>
      <c r="B8" s="138"/>
      <c r="C8" s="138"/>
      <c r="D8" s="138"/>
      <c r="E8" s="138"/>
      <c r="F8" s="138"/>
      <c r="G8" s="138"/>
      <c r="H8" s="138"/>
      <c r="I8" s="138"/>
      <c r="K8" s="22"/>
      <c r="L8" s="22"/>
    </row>
    <row r="9" spans="1:12" ht="15" customHeight="1">
      <c r="A9" s="42"/>
      <c r="B9" s="42"/>
      <c r="C9" s="42"/>
      <c r="D9" s="42"/>
      <c r="E9" s="42"/>
      <c r="F9" s="42"/>
      <c r="G9" s="43"/>
      <c r="K9" s="22"/>
      <c r="L9" s="22"/>
    </row>
    <row r="10" spans="1:12" ht="15" customHeight="1">
      <c r="A10" s="42"/>
      <c r="B10" s="42"/>
      <c r="C10" s="42"/>
      <c r="D10" s="42"/>
      <c r="E10" s="42"/>
      <c r="F10" s="42"/>
      <c r="G10" s="43"/>
      <c r="K10" s="22"/>
      <c r="L10" s="22"/>
    </row>
    <row r="11" spans="1:12" ht="15" customHeight="1">
      <c r="A11" s="42"/>
      <c r="B11" s="42"/>
      <c r="C11" s="42"/>
      <c r="D11" s="42"/>
      <c r="E11" s="42"/>
      <c r="F11" s="42"/>
      <c r="G11" s="43"/>
      <c r="K11" s="22"/>
      <c r="L11" s="22"/>
    </row>
    <row r="12" spans="1:12" ht="15" customHeight="1">
      <c r="A12" s="42"/>
      <c r="B12" s="42"/>
      <c r="C12" s="42"/>
      <c r="D12" s="42"/>
      <c r="E12" s="42"/>
      <c r="F12" s="42"/>
      <c r="G12" s="43"/>
      <c r="K12" s="22"/>
      <c r="L12" s="22"/>
    </row>
    <row r="13" spans="1:12" s="43" customFormat="1" ht="15" customHeight="1">
      <c r="A13" s="44"/>
      <c r="B13" s="44"/>
      <c r="C13" s="140" t="s">
        <v>67</v>
      </c>
      <c r="D13" s="140"/>
      <c r="E13" s="140"/>
      <c r="F13" s="140"/>
      <c r="G13" s="44"/>
      <c r="H13" s="44"/>
      <c r="I13" s="44"/>
    </row>
    <row r="14" spans="1:12" s="43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25</v>
      </c>
      <c r="G14" s="16"/>
      <c r="H14" s="16"/>
      <c r="I14" s="16"/>
    </row>
    <row r="15" spans="1:12" s="43" customFormat="1" ht="15" customHeight="1">
      <c r="A15" s="46"/>
      <c r="B15" s="48"/>
      <c r="C15" s="46">
        <v>0.01</v>
      </c>
      <c r="D15" s="46">
        <v>644.58000000000004</v>
      </c>
      <c r="E15" s="49">
        <v>0</v>
      </c>
      <c r="F15" s="47">
        <v>1.9199999999999998E-2</v>
      </c>
      <c r="G15" s="48"/>
      <c r="H15" s="16"/>
      <c r="I15" s="16"/>
      <c r="J15" s="63"/>
      <c r="K15" s="63"/>
      <c r="L15" s="63"/>
    </row>
    <row r="16" spans="1:12" s="43" customFormat="1" ht="15" customHeight="1">
      <c r="A16" s="48"/>
      <c r="B16" s="48"/>
      <c r="C16" s="46">
        <v>644.59</v>
      </c>
      <c r="D16" s="48">
        <v>5470.92</v>
      </c>
      <c r="E16" s="46">
        <v>12.38</v>
      </c>
      <c r="F16" s="47">
        <v>6.4000000000000001E-2</v>
      </c>
      <c r="G16" s="48"/>
      <c r="H16" s="16"/>
      <c r="I16" s="16"/>
      <c r="J16" s="63"/>
      <c r="K16" s="63"/>
      <c r="L16" s="63"/>
    </row>
    <row r="17" spans="1:12" s="43" customFormat="1" ht="15" customHeight="1">
      <c r="A17" s="48"/>
      <c r="B17" s="48"/>
      <c r="C17" s="48">
        <v>5470.93</v>
      </c>
      <c r="D17" s="48">
        <v>9614.66</v>
      </c>
      <c r="E17" s="46">
        <v>321.26</v>
      </c>
      <c r="F17" s="47">
        <v>0.10880000000000001</v>
      </c>
      <c r="G17" s="48"/>
      <c r="H17" s="16"/>
      <c r="I17" s="16"/>
      <c r="J17" s="63"/>
      <c r="K17" s="63"/>
      <c r="L17" s="63"/>
    </row>
    <row r="18" spans="1:12" s="43" customFormat="1" ht="15" customHeight="1">
      <c r="A18" s="48"/>
      <c r="B18" s="48"/>
      <c r="C18" s="48">
        <v>9614.67</v>
      </c>
      <c r="D18" s="48">
        <v>11176.62</v>
      </c>
      <c r="E18" s="46">
        <v>772.1</v>
      </c>
      <c r="F18" s="47">
        <v>0.16</v>
      </c>
      <c r="G18" s="48"/>
      <c r="H18" s="16"/>
      <c r="I18" s="16"/>
      <c r="J18" s="63"/>
      <c r="K18" s="63"/>
      <c r="L18" s="63"/>
    </row>
    <row r="19" spans="1:12" s="43" customFormat="1" ht="15" customHeight="1">
      <c r="A19" s="48"/>
      <c r="B19" s="48"/>
      <c r="C19" s="48">
        <v>11176.63</v>
      </c>
      <c r="D19" s="48">
        <v>13381.47</v>
      </c>
      <c r="E19" s="46">
        <v>1022.01</v>
      </c>
      <c r="F19" s="47">
        <v>0.17920000000000003</v>
      </c>
      <c r="G19" s="48"/>
      <c r="H19" s="16"/>
      <c r="I19" s="16"/>
      <c r="J19" s="63"/>
      <c r="K19" s="63"/>
      <c r="L19" s="63"/>
    </row>
    <row r="20" spans="1:12" s="43" customFormat="1" ht="15" customHeight="1">
      <c r="A20" s="48"/>
      <c r="B20" s="48"/>
      <c r="C20" s="48">
        <v>13381.48</v>
      </c>
      <c r="D20" s="48">
        <v>26988.5</v>
      </c>
      <c r="E20" s="48">
        <v>1417.12</v>
      </c>
      <c r="F20" s="47">
        <v>0.21359999999999998</v>
      </c>
      <c r="G20" s="48"/>
      <c r="H20" s="16"/>
      <c r="I20" s="16"/>
      <c r="J20" s="63"/>
      <c r="K20" s="63"/>
      <c r="L20" s="63"/>
    </row>
    <row r="21" spans="1:12" s="43" customFormat="1" ht="15" customHeight="1">
      <c r="A21" s="48"/>
      <c r="B21" s="48"/>
      <c r="C21" s="48">
        <v>26988.51</v>
      </c>
      <c r="D21" s="48">
        <v>42537.58</v>
      </c>
      <c r="E21" s="48">
        <v>4323.58</v>
      </c>
      <c r="F21" s="47">
        <v>0.23519999999999999</v>
      </c>
      <c r="G21" s="48"/>
      <c r="H21" s="16"/>
      <c r="I21" s="16"/>
      <c r="J21" s="63"/>
      <c r="K21" s="63"/>
      <c r="L21" s="63"/>
    </row>
    <row r="22" spans="1:12" s="43" customFormat="1" ht="15" customHeight="1">
      <c r="A22" s="48"/>
      <c r="B22" s="48"/>
      <c r="C22" s="48">
        <v>42537.59</v>
      </c>
      <c r="D22" s="48">
        <v>81211.25</v>
      </c>
      <c r="E22" s="48">
        <v>7980.73</v>
      </c>
      <c r="F22" s="47">
        <v>0.3</v>
      </c>
      <c r="G22" s="48"/>
      <c r="H22" s="16"/>
      <c r="I22" s="16"/>
      <c r="J22" s="63"/>
      <c r="K22" s="63"/>
      <c r="L22" s="63"/>
    </row>
    <row r="23" spans="1:12" s="43" customFormat="1" ht="15" customHeight="1">
      <c r="A23" s="48"/>
      <c r="B23" s="48"/>
      <c r="C23" s="48">
        <v>81211.259999999995</v>
      </c>
      <c r="D23" s="48">
        <v>108281.67</v>
      </c>
      <c r="E23" s="48">
        <v>19582.830000000002</v>
      </c>
      <c r="F23" s="47">
        <v>0.32</v>
      </c>
      <c r="G23" s="48"/>
      <c r="H23" s="16"/>
      <c r="I23" s="16"/>
      <c r="J23" s="63"/>
      <c r="K23" s="63"/>
      <c r="L23" s="63"/>
    </row>
    <row r="24" spans="1:12" s="43" customFormat="1" ht="15" customHeight="1">
      <c r="A24" s="48"/>
      <c r="B24" s="48"/>
      <c r="C24" s="48">
        <v>108281.68</v>
      </c>
      <c r="D24" s="48">
        <v>324845.01</v>
      </c>
      <c r="E24" s="48">
        <v>28245.360000000001</v>
      </c>
      <c r="F24" s="47">
        <v>0.34</v>
      </c>
      <c r="G24" s="48"/>
      <c r="H24" s="16"/>
      <c r="I24" s="16"/>
      <c r="J24" s="63"/>
      <c r="K24" s="63"/>
      <c r="L24" s="63"/>
    </row>
    <row r="25" spans="1:12" s="43" customFormat="1" ht="15" customHeight="1">
      <c r="A25" s="48"/>
      <c r="B25" s="46"/>
      <c r="C25" s="48">
        <v>324845.02</v>
      </c>
      <c r="D25" s="46" t="s">
        <v>0</v>
      </c>
      <c r="E25" s="48">
        <v>101876.9</v>
      </c>
      <c r="F25" s="47">
        <v>0.35</v>
      </c>
      <c r="G25" s="46"/>
      <c r="H25" s="16"/>
      <c r="I25" s="16"/>
      <c r="J25" s="63"/>
      <c r="K25" s="63"/>
      <c r="L25" s="63"/>
    </row>
    <row r="26" spans="1:12" s="43" customFormat="1" ht="15" customHeight="1">
      <c r="A26" s="42"/>
      <c r="B26" s="42"/>
      <c r="C26" s="42"/>
      <c r="D26" s="42"/>
      <c r="E26" s="42"/>
      <c r="F26" s="42"/>
      <c r="H26" s="16"/>
      <c r="I26" s="16"/>
      <c r="J26" s="63"/>
      <c r="K26" s="63"/>
      <c r="L26" s="63"/>
    </row>
    <row r="27" spans="1:12" s="43" customFormat="1" ht="15" customHeight="1">
      <c r="A27" s="42"/>
      <c r="B27" s="42"/>
      <c r="C27" s="42"/>
      <c r="D27" s="42"/>
      <c r="E27" s="42"/>
      <c r="F27" s="42"/>
    </row>
    <row r="28" spans="1:12" s="43" customFormat="1" ht="15" customHeight="1">
      <c r="A28" s="42"/>
      <c r="B28" s="42"/>
      <c r="C28" s="42"/>
      <c r="D28" s="42"/>
      <c r="E28" s="42"/>
      <c r="F28" s="42"/>
    </row>
    <row r="29" spans="1:12" s="43" customFormat="1" ht="15" customHeight="1">
      <c r="A29" s="42"/>
      <c r="B29" s="42"/>
      <c r="C29" s="42"/>
      <c r="D29" s="42"/>
      <c r="E29" s="42"/>
      <c r="F29" s="42"/>
    </row>
    <row r="30" spans="1:12" s="43" customFormat="1" ht="15" customHeight="1">
      <c r="A30" s="42"/>
      <c r="B30" s="42"/>
      <c r="C30" s="42"/>
      <c r="D30" s="42"/>
      <c r="E30" s="42"/>
      <c r="F30" s="42"/>
    </row>
    <row r="31" spans="1:12" s="43" customFormat="1" ht="15" customHeight="1">
      <c r="A31" s="42"/>
      <c r="B31" s="42"/>
      <c r="C31" s="42"/>
      <c r="D31" s="42"/>
      <c r="E31" s="42"/>
      <c r="F31" s="42"/>
    </row>
    <row r="32" spans="1:12" s="43" customFormat="1" ht="15" customHeight="1">
      <c r="A32" s="44"/>
      <c r="B32" s="44"/>
      <c r="C32" s="140" t="s">
        <v>68</v>
      </c>
      <c r="D32" s="140"/>
      <c r="E32" s="140"/>
      <c r="F32" s="140"/>
      <c r="G32" s="44"/>
      <c r="H32" s="44"/>
      <c r="I32" s="44"/>
    </row>
    <row r="33" spans="1:12" s="19" customFormat="1" ht="60.75" customHeight="1">
      <c r="A33" s="16"/>
      <c r="B33" s="16"/>
      <c r="C33" s="21" t="s">
        <v>3</v>
      </c>
      <c r="D33" s="21" t="s">
        <v>4</v>
      </c>
      <c r="E33" s="21" t="s">
        <v>5</v>
      </c>
      <c r="F33" s="21" t="s">
        <v>25</v>
      </c>
      <c r="G33" s="16"/>
      <c r="H33" s="16"/>
      <c r="I33" s="16"/>
    </row>
    <row r="34" spans="1:12" s="43" customFormat="1" ht="15" customHeight="1">
      <c r="A34" s="46"/>
      <c r="B34" s="48"/>
      <c r="C34" s="46">
        <v>0.01</v>
      </c>
      <c r="D34" s="48">
        <v>1933.74</v>
      </c>
      <c r="E34" s="49">
        <v>0</v>
      </c>
      <c r="F34" s="47">
        <v>1.9199999999999998E-2</v>
      </c>
      <c r="G34" s="48"/>
      <c r="H34" s="16"/>
      <c r="I34" s="16"/>
      <c r="J34" s="19"/>
      <c r="K34" s="19"/>
      <c r="L34" s="19"/>
    </row>
    <row r="35" spans="1:12" s="43" customFormat="1" ht="15" customHeight="1">
      <c r="A35" s="48"/>
      <c r="B35" s="48"/>
      <c r="C35" s="48">
        <v>1933.75</v>
      </c>
      <c r="D35" s="48">
        <v>16412.759999999998</v>
      </c>
      <c r="E35" s="46">
        <v>37.14</v>
      </c>
      <c r="F35" s="47">
        <v>6.4000000000000001E-2</v>
      </c>
      <c r="G35" s="48"/>
      <c r="H35" s="16"/>
      <c r="I35" s="16"/>
      <c r="J35" s="19"/>
      <c r="K35" s="19"/>
      <c r="L35" s="19"/>
    </row>
    <row r="36" spans="1:12" s="43" customFormat="1" ht="15" customHeight="1">
      <c r="A36" s="48"/>
      <c r="B36" s="48"/>
      <c r="C36" s="48">
        <v>16412.77</v>
      </c>
      <c r="D36" s="48">
        <v>28843.98</v>
      </c>
      <c r="E36" s="46">
        <v>963.78</v>
      </c>
      <c r="F36" s="47">
        <v>0.10880000000000001</v>
      </c>
      <c r="G36" s="48"/>
      <c r="H36" s="16"/>
      <c r="I36" s="16"/>
      <c r="J36" s="19"/>
      <c r="K36" s="19"/>
      <c r="L36" s="19"/>
    </row>
    <row r="37" spans="1:12" s="43" customFormat="1" ht="15" customHeight="1">
      <c r="A37" s="48"/>
      <c r="B37" s="48"/>
      <c r="C37" s="48">
        <v>28843.99</v>
      </c>
      <c r="D37" s="48">
        <v>33529.86</v>
      </c>
      <c r="E37" s="48">
        <v>2316.3000000000002</v>
      </c>
      <c r="F37" s="47">
        <v>0.16</v>
      </c>
      <c r="G37" s="48"/>
      <c r="H37" s="16"/>
      <c r="I37" s="16"/>
      <c r="J37" s="19"/>
      <c r="K37" s="19"/>
      <c r="L37" s="19"/>
    </row>
    <row r="38" spans="1:12" s="43" customFormat="1" ht="15" customHeight="1">
      <c r="A38" s="48"/>
      <c r="B38" s="48"/>
      <c r="C38" s="48">
        <v>33529.870000000003</v>
      </c>
      <c r="D38" s="48">
        <v>40144.410000000003</v>
      </c>
      <c r="E38" s="48">
        <v>3066.03</v>
      </c>
      <c r="F38" s="47">
        <v>0.17920000000000003</v>
      </c>
      <c r="G38" s="48"/>
      <c r="H38" s="16"/>
      <c r="I38" s="16"/>
      <c r="J38" s="19"/>
      <c r="K38" s="19"/>
      <c r="L38" s="19"/>
    </row>
    <row r="39" spans="1:12" s="43" customFormat="1" ht="15" customHeight="1">
      <c r="A39" s="48"/>
      <c r="B39" s="48"/>
      <c r="C39" s="48">
        <v>40144.42</v>
      </c>
      <c r="D39" s="48">
        <v>80965.5</v>
      </c>
      <c r="E39" s="48">
        <v>4251.3599999999997</v>
      </c>
      <c r="F39" s="47">
        <v>0.21359999999999998</v>
      </c>
      <c r="G39" s="48"/>
      <c r="H39" s="16"/>
      <c r="I39" s="16"/>
      <c r="J39" s="19"/>
      <c r="K39" s="19"/>
      <c r="L39" s="19"/>
    </row>
    <row r="40" spans="1:12" s="43" customFormat="1" ht="15" customHeight="1">
      <c r="A40" s="48"/>
      <c r="B40" s="48"/>
      <c r="C40" s="48">
        <v>80965.509999999995</v>
      </c>
      <c r="D40" s="48">
        <v>127612.74</v>
      </c>
      <c r="E40" s="48">
        <v>12970.74</v>
      </c>
      <c r="F40" s="47">
        <v>0.23519999999999999</v>
      </c>
      <c r="G40" s="48"/>
      <c r="H40" s="16"/>
      <c r="I40" s="16"/>
      <c r="J40" s="19"/>
      <c r="K40" s="19"/>
      <c r="L40" s="19"/>
    </row>
    <row r="41" spans="1:12" s="43" customFormat="1" ht="15" customHeight="1">
      <c r="A41" s="48"/>
      <c r="B41" s="48"/>
      <c r="C41" s="48">
        <v>127612.75</v>
      </c>
      <c r="D41" s="48">
        <v>243633.75</v>
      </c>
      <c r="E41" s="48">
        <v>23942.19</v>
      </c>
      <c r="F41" s="47">
        <v>0.3</v>
      </c>
      <c r="G41" s="48"/>
      <c r="H41" s="16"/>
      <c r="I41" s="16"/>
      <c r="J41" s="19"/>
      <c r="K41" s="19"/>
      <c r="L41" s="19"/>
    </row>
    <row r="42" spans="1:12" s="43" customFormat="1" ht="15" customHeight="1">
      <c r="A42" s="48"/>
      <c r="B42" s="48"/>
      <c r="C42" s="48">
        <v>243633.76</v>
      </c>
      <c r="D42" s="48">
        <v>324845.01</v>
      </c>
      <c r="E42" s="48">
        <v>58748.49</v>
      </c>
      <c r="F42" s="47">
        <v>0.32</v>
      </c>
      <c r="G42" s="48"/>
      <c r="H42" s="16"/>
      <c r="I42" s="16"/>
      <c r="J42" s="19"/>
      <c r="K42" s="19"/>
      <c r="L42" s="19"/>
    </row>
    <row r="43" spans="1:12" s="43" customFormat="1" ht="15" customHeight="1">
      <c r="A43" s="48"/>
      <c r="B43" s="48"/>
      <c r="C43" s="48">
        <v>324845.02</v>
      </c>
      <c r="D43" s="48">
        <v>974535.03</v>
      </c>
      <c r="E43" s="48">
        <v>84736.08</v>
      </c>
      <c r="F43" s="47">
        <v>0.34</v>
      </c>
      <c r="G43" s="48"/>
      <c r="H43" s="16"/>
      <c r="I43" s="16"/>
      <c r="J43" s="19"/>
      <c r="K43" s="19"/>
      <c r="L43" s="19"/>
    </row>
    <row r="44" spans="1:12" s="43" customFormat="1" ht="15" customHeight="1">
      <c r="A44" s="48"/>
      <c r="B44" s="46"/>
      <c r="C44" s="48">
        <v>974535.04</v>
      </c>
      <c r="D44" s="46" t="s">
        <v>0</v>
      </c>
      <c r="E44" s="48">
        <v>305630.7</v>
      </c>
      <c r="F44" s="47">
        <v>0.35</v>
      </c>
      <c r="G44" s="46"/>
      <c r="H44" s="16"/>
      <c r="I44" s="16"/>
      <c r="J44" s="19"/>
      <c r="K44" s="19"/>
      <c r="L44" s="19"/>
    </row>
    <row r="45" spans="1:12" s="43" customFormat="1" ht="15" customHeight="1">
      <c r="A45" s="42"/>
      <c r="B45" s="42"/>
      <c r="C45" s="42"/>
      <c r="D45" s="42"/>
      <c r="E45" s="42"/>
      <c r="F45" s="42"/>
      <c r="H45" s="16"/>
      <c r="I45" s="16"/>
      <c r="J45" s="19"/>
      <c r="K45" s="19"/>
      <c r="L45" s="19"/>
    </row>
    <row r="46" spans="1:12" s="43" customFormat="1" ht="15" customHeight="1">
      <c r="A46" s="42"/>
      <c r="B46" s="42"/>
      <c r="C46" s="42"/>
      <c r="D46" s="42"/>
      <c r="E46" s="42"/>
      <c r="F46" s="42"/>
      <c r="H46" s="16"/>
      <c r="I46" s="16"/>
      <c r="J46" s="19"/>
      <c r="K46" s="19"/>
      <c r="L46" s="19"/>
    </row>
    <row r="47" spans="1:12" s="43" customFormat="1" ht="15" customHeight="1">
      <c r="A47" s="42"/>
      <c r="B47" s="42"/>
      <c r="C47" s="42"/>
      <c r="D47" s="42"/>
      <c r="E47" s="42"/>
      <c r="F47" s="42"/>
    </row>
    <row r="48" spans="1:12" s="43" customFormat="1" ht="15" customHeight="1">
      <c r="A48" s="42"/>
      <c r="B48" s="42"/>
      <c r="C48" s="42"/>
      <c r="D48" s="42"/>
      <c r="E48" s="42"/>
      <c r="F48" s="42"/>
    </row>
    <row r="49" spans="1:9" s="43" customFormat="1" ht="15" customHeight="1">
      <c r="A49" s="44"/>
      <c r="B49" s="44"/>
      <c r="C49" s="44"/>
      <c r="D49" s="44"/>
      <c r="E49" s="42"/>
      <c r="F49" s="44"/>
      <c r="G49" s="44"/>
      <c r="H49" s="44"/>
      <c r="I49" s="44"/>
    </row>
    <row r="50" spans="1:9" s="43" customFormat="1" ht="60.75" customHeight="1">
      <c r="A50" s="16"/>
      <c r="B50" s="16"/>
      <c r="C50" s="16"/>
      <c r="D50" s="16"/>
      <c r="E50" s="42"/>
      <c r="F50" s="16"/>
      <c r="G50" s="16"/>
      <c r="H50" s="16"/>
      <c r="I50" s="16"/>
    </row>
    <row r="51" spans="1:9" s="43" customFormat="1" ht="15" customHeight="1">
      <c r="A51" s="46"/>
      <c r="B51" s="48"/>
      <c r="C51" s="49"/>
      <c r="D51" s="47"/>
      <c r="E51" s="42"/>
      <c r="F51" s="46"/>
      <c r="G51" s="48"/>
      <c r="H51" s="49"/>
      <c r="I51" s="47"/>
    </row>
    <row r="52" spans="1:9" s="43" customFormat="1" ht="15" customHeight="1">
      <c r="A52" s="48"/>
      <c r="B52" s="48"/>
      <c r="C52" s="46"/>
      <c r="D52" s="47"/>
      <c r="E52" s="42"/>
      <c r="F52" s="48"/>
      <c r="G52" s="48"/>
      <c r="H52" s="46"/>
      <c r="I52" s="47"/>
    </row>
    <row r="53" spans="1:9" s="43" customFormat="1" ht="15" customHeight="1">
      <c r="A53" s="48"/>
      <c r="B53" s="48"/>
      <c r="C53" s="48"/>
      <c r="D53" s="47"/>
      <c r="E53" s="42"/>
      <c r="F53" s="48"/>
      <c r="G53" s="48"/>
      <c r="H53" s="48"/>
      <c r="I53" s="47"/>
    </row>
    <row r="54" spans="1:9" s="43" customFormat="1" ht="15" customHeight="1">
      <c r="A54" s="48"/>
      <c r="B54" s="48"/>
      <c r="C54" s="48"/>
      <c r="D54" s="47"/>
      <c r="E54" s="42"/>
      <c r="F54" s="48"/>
      <c r="G54" s="48"/>
      <c r="H54" s="48"/>
      <c r="I54" s="47"/>
    </row>
    <row r="55" spans="1:9" s="43" customFormat="1" ht="15" customHeight="1">
      <c r="A55" s="48"/>
      <c r="B55" s="48"/>
      <c r="C55" s="48"/>
      <c r="D55" s="47"/>
      <c r="E55" s="42"/>
      <c r="F55" s="48"/>
      <c r="G55" s="48"/>
      <c r="H55" s="48"/>
      <c r="I55" s="47"/>
    </row>
    <row r="56" spans="1:9" s="43" customFormat="1" ht="15" customHeight="1">
      <c r="A56" s="48"/>
      <c r="B56" s="48"/>
      <c r="C56" s="48"/>
      <c r="D56" s="47"/>
      <c r="E56" s="42"/>
      <c r="F56" s="48"/>
      <c r="G56" s="48"/>
      <c r="H56" s="48"/>
      <c r="I56" s="47"/>
    </row>
    <row r="57" spans="1:9" s="43" customFormat="1" ht="15" customHeight="1">
      <c r="A57" s="48"/>
      <c r="B57" s="48"/>
      <c r="C57" s="48"/>
      <c r="D57" s="47"/>
      <c r="E57" s="42"/>
      <c r="F57" s="48"/>
      <c r="G57" s="48"/>
      <c r="H57" s="48"/>
      <c r="I57" s="47"/>
    </row>
    <row r="58" spans="1:9" s="43" customFormat="1" ht="15" customHeight="1">
      <c r="A58" s="48"/>
      <c r="B58" s="48"/>
      <c r="C58" s="48"/>
      <c r="D58" s="47"/>
      <c r="E58" s="42"/>
      <c r="F58" s="48"/>
      <c r="G58" s="48"/>
      <c r="H58" s="48"/>
      <c r="I58" s="47"/>
    </row>
    <row r="59" spans="1:9" s="43" customFormat="1" ht="15" customHeight="1">
      <c r="A59" s="48"/>
      <c r="B59" s="48"/>
      <c r="C59" s="48"/>
      <c r="D59" s="47"/>
      <c r="E59" s="42"/>
      <c r="F59" s="48"/>
      <c r="G59" s="48"/>
      <c r="H59" s="48"/>
      <c r="I59" s="47"/>
    </row>
    <row r="60" spans="1:9" s="43" customFormat="1" ht="15" customHeight="1">
      <c r="A60" s="48"/>
      <c r="B60" s="48"/>
      <c r="C60" s="48"/>
      <c r="D60" s="47"/>
      <c r="E60" s="42"/>
      <c r="F60" s="48"/>
      <c r="G60" s="48"/>
      <c r="H60" s="48"/>
      <c r="I60" s="47"/>
    </row>
    <row r="61" spans="1:9" s="43" customFormat="1" ht="15" customHeight="1">
      <c r="A61" s="48"/>
      <c r="B61" s="46"/>
      <c r="C61" s="48"/>
      <c r="D61" s="47"/>
      <c r="E61" s="42"/>
      <c r="F61" s="48"/>
      <c r="G61" s="46"/>
      <c r="H61" s="48"/>
      <c r="I61" s="47"/>
    </row>
    <row r="62" spans="1:9" s="43" customFormat="1" ht="15" customHeight="1">
      <c r="A62" s="42"/>
      <c r="B62" s="42"/>
      <c r="C62" s="42"/>
      <c r="D62" s="42"/>
      <c r="E62" s="42"/>
      <c r="F62" s="42"/>
    </row>
    <row r="63" spans="1:9" s="43" customFormat="1" ht="15" customHeight="1">
      <c r="E63" s="42"/>
      <c r="F63" s="42"/>
    </row>
    <row r="64" spans="1:9" s="43" customFormat="1" ht="15" customHeight="1">
      <c r="E64" s="42"/>
      <c r="F64" s="42"/>
    </row>
    <row r="65" spans="1:7" s="43" customFormat="1" ht="15" customHeight="1">
      <c r="E65" s="45"/>
      <c r="F65" s="45"/>
      <c r="G65" s="45"/>
    </row>
    <row r="66" spans="1:7" s="43" customFormat="1" ht="15" customHeight="1">
      <c r="E66" s="42"/>
      <c r="F66" s="42"/>
    </row>
    <row r="67" spans="1:7" s="43" customFormat="1" ht="15" customHeight="1">
      <c r="E67" s="42"/>
      <c r="F67" s="42"/>
    </row>
    <row r="68" spans="1:7" ht="15" customHeight="1">
      <c r="E68" s="42"/>
      <c r="F68" s="42"/>
      <c r="G68" s="43"/>
    </row>
    <row r="69" spans="1:7" ht="15" customHeight="1">
      <c r="E69" s="42"/>
      <c r="F69" s="42"/>
      <c r="G69" s="43"/>
    </row>
    <row r="70" spans="1:7" ht="15" customHeight="1">
      <c r="E70" s="42"/>
      <c r="F70" s="42"/>
      <c r="G70" s="43"/>
    </row>
    <row r="71" spans="1:7" ht="15" customHeight="1">
      <c r="E71" s="42"/>
      <c r="F71" s="42"/>
      <c r="G71" s="43"/>
    </row>
    <row r="72" spans="1:7" ht="15" customHeight="1">
      <c r="E72" s="42"/>
      <c r="F72" s="42"/>
      <c r="G72" s="43"/>
    </row>
    <row r="73" spans="1:7" ht="15" customHeight="1">
      <c r="E73" s="42"/>
      <c r="F73" s="42"/>
      <c r="G73" s="43"/>
    </row>
    <row r="74" spans="1:7" ht="15" customHeight="1">
      <c r="E74" s="42"/>
      <c r="F74" s="42"/>
      <c r="G74" s="43"/>
    </row>
    <row r="75" spans="1:7" ht="15" customHeight="1">
      <c r="E75" s="42"/>
      <c r="F75" s="42"/>
      <c r="G75" s="43"/>
    </row>
    <row r="76" spans="1:7" ht="15" customHeight="1">
      <c r="E76" s="42"/>
      <c r="F76" s="42"/>
      <c r="G76" s="43"/>
    </row>
    <row r="77" spans="1:7" ht="15" customHeight="1">
      <c r="A77" s="42"/>
      <c r="B77" s="42"/>
      <c r="C77" s="42"/>
      <c r="D77" s="42"/>
      <c r="E77" s="42"/>
      <c r="F77" s="42"/>
      <c r="G77" s="43"/>
    </row>
  </sheetData>
  <mergeCells count="7">
    <mergeCell ref="C13:F13"/>
    <mergeCell ref="C32:F32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3" fitToHeight="0" orientation="portrait" r:id="rId3"/>
  <headerFooter>
    <oddFooter>&amp;LEn CCii mantenemos al Día tu Contaduría&amp;R&amp;P de &amp;N</oddFooter>
  </headerFooter>
  <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6">
    <pageSetUpPr fitToPage="1"/>
  </sheetPr>
  <dimension ref="A1:M48"/>
  <sheetViews>
    <sheetView showGridLines="0" showRowColHeaders="0" workbookViewId="0">
      <selection activeCell="A8" sqref="A8:H8"/>
    </sheetView>
  </sheetViews>
  <sheetFormatPr baseColWidth="10" defaultRowHeight="15" customHeight="1"/>
  <cols>
    <col min="1" max="9" width="17.28515625" style="38" customWidth="1"/>
    <col min="10" max="16384" width="11.42578125" style="38"/>
  </cols>
  <sheetData>
    <row r="1" spans="1:12" ht="15" customHeight="1">
      <c r="B1" s="36"/>
      <c r="C1" s="37"/>
      <c r="D1" s="37"/>
      <c r="E1" s="37"/>
      <c r="F1" s="37"/>
      <c r="G1" s="113" t="s">
        <v>64</v>
      </c>
      <c r="H1" s="113"/>
      <c r="I1" s="113"/>
    </row>
    <row r="2" spans="1:12" ht="15" customHeight="1">
      <c r="B2" s="37"/>
      <c r="C2" s="37"/>
      <c r="D2" s="37"/>
      <c r="E2" s="37"/>
      <c r="F2" s="37"/>
      <c r="G2" s="113"/>
      <c r="H2" s="113"/>
      <c r="I2" s="113"/>
    </row>
    <row r="3" spans="1:12" ht="15" customHeight="1">
      <c r="B3" s="39"/>
      <c r="C3" s="37"/>
      <c r="D3" s="37"/>
      <c r="E3" s="37"/>
      <c r="F3" s="37"/>
      <c r="G3" s="113"/>
      <c r="H3" s="113"/>
      <c r="I3" s="113"/>
    </row>
    <row r="4" spans="1:12" ht="21" customHeight="1">
      <c r="B4" s="37"/>
      <c r="C4" s="37"/>
      <c r="D4" s="37"/>
      <c r="E4" s="37"/>
      <c r="F4" s="37"/>
      <c r="G4" s="113"/>
      <c r="H4" s="113"/>
      <c r="I4" s="113"/>
    </row>
    <row r="5" spans="1:12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  <c r="I5" s="120"/>
    </row>
    <row r="6" spans="1:12" ht="18.75" customHeight="1">
      <c r="A6" s="118"/>
      <c r="B6" s="118"/>
      <c r="C6" s="118"/>
      <c r="D6" s="118"/>
      <c r="E6" s="118"/>
      <c r="F6" s="121" t="s">
        <v>62</v>
      </c>
      <c r="G6" s="122"/>
      <c r="H6" s="122"/>
      <c r="I6" s="122"/>
    </row>
    <row r="7" spans="1:12" ht="15" customHeight="1">
      <c r="B7" s="35"/>
      <c r="C7" s="35"/>
      <c r="D7" s="35"/>
      <c r="E7" s="40"/>
      <c r="F7" s="37"/>
      <c r="G7" s="41"/>
      <c r="H7" s="41"/>
      <c r="I7" s="41"/>
      <c r="K7" s="22"/>
      <c r="L7" s="22"/>
    </row>
    <row r="8" spans="1:12" ht="48.75" customHeight="1">
      <c r="A8" s="138" t="s">
        <v>57</v>
      </c>
      <c r="B8" s="138"/>
      <c r="C8" s="138"/>
      <c r="D8" s="138"/>
      <c r="E8" s="138"/>
      <c r="F8" s="138"/>
      <c r="G8" s="138"/>
      <c r="H8" s="138"/>
      <c r="I8" s="110"/>
      <c r="K8" s="22"/>
      <c r="L8" s="22"/>
    </row>
    <row r="9" spans="1:12" ht="15" customHeight="1">
      <c r="A9" s="42"/>
      <c r="B9" s="42"/>
      <c r="C9" s="42"/>
      <c r="D9" s="42"/>
      <c r="E9" s="42"/>
      <c r="F9" s="42"/>
      <c r="G9" s="43"/>
      <c r="K9" s="22"/>
      <c r="L9" s="22"/>
    </row>
    <row r="10" spans="1:12" ht="15" customHeight="1">
      <c r="A10" s="42"/>
      <c r="B10" s="42"/>
      <c r="C10" s="42"/>
      <c r="D10" s="42"/>
      <c r="E10" s="42"/>
      <c r="F10" s="42"/>
      <c r="G10" s="43"/>
      <c r="K10" s="22"/>
      <c r="L10" s="22"/>
    </row>
    <row r="11" spans="1:12" ht="15" customHeight="1">
      <c r="A11" s="42"/>
      <c r="B11" s="42"/>
      <c r="C11" s="42"/>
      <c r="D11" s="42"/>
      <c r="E11" s="42"/>
      <c r="F11" s="42"/>
      <c r="G11" s="43"/>
      <c r="K11" s="22"/>
      <c r="L11" s="22"/>
    </row>
    <row r="12" spans="1:12" ht="15" customHeight="1">
      <c r="A12" s="42"/>
      <c r="B12" s="42"/>
      <c r="C12" s="42"/>
      <c r="D12" s="42"/>
      <c r="E12" s="42"/>
      <c r="F12" s="42"/>
      <c r="G12" s="43"/>
      <c r="K12" s="22"/>
      <c r="L12" s="22"/>
    </row>
    <row r="13" spans="1:12" s="43" customFormat="1" ht="15" customHeight="1">
      <c r="A13" s="44"/>
      <c r="B13" s="44"/>
      <c r="C13" s="141" t="s">
        <v>58</v>
      </c>
      <c r="D13" s="141"/>
      <c r="E13" s="141"/>
      <c r="F13" s="141"/>
      <c r="G13" s="44"/>
      <c r="H13" s="44"/>
      <c r="I13" s="44"/>
    </row>
    <row r="14" spans="1:12" s="43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25</v>
      </c>
      <c r="G14" s="16"/>
      <c r="H14" s="16"/>
      <c r="I14" s="16"/>
    </row>
    <row r="15" spans="1:12" s="43" customFormat="1" ht="15" customHeight="1">
      <c r="A15" s="46"/>
      <c r="B15" s="48"/>
      <c r="C15" s="25">
        <v>0.01</v>
      </c>
      <c r="D15" s="30">
        <v>3867.48</v>
      </c>
      <c r="E15" s="26">
        <v>0</v>
      </c>
      <c r="F15" s="27">
        <v>1.9199999999999998E-2</v>
      </c>
      <c r="G15" s="48"/>
    </row>
    <row r="16" spans="1:12" s="43" customFormat="1" ht="15" customHeight="1">
      <c r="A16" s="48"/>
      <c r="B16" s="48"/>
      <c r="C16" s="30">
        <v>3867.49</v>
      </c>
      <c r="D16" s="30">
        <v>32825.519999999997</v>
      </c>
      <c r="E16" s="25">
        <v>74.28</v>
      </c>
      <c r="F16" s="27">
        <v>6.4000000000000001E-2</v>
      </c>
      <c r="G16" s="48"/>
    </row>
    <row r="17" spans="1:9" s="43" customFormat="1" ht="15" customHeight="1">
      <c r="A17" s="48"/>
      <c r="B17" s="48"/>
      <c r="C17" s="30">
        <v>32825.53</v>
      </c>
      <c r="D17" s="30">
        <v>57687.96</v>
      </c>
      <c r="E17" s="30">
        <v>1927.56</v>
      </c>
      <c r="F17" s="27">
        <v>0.10880000000000001</v>
      </c>
      <c r="G17" s="48"/>
    </row>
    <row r="18" spans="1:9" s="43" customFormat="1" ht="15" customHeight="1">
      <c r="A18" s="48"/>
      <c r="B18" s="48"/>
      <c r="C18" s="30">
        <v>57687.97</v>
      </c>
      <c r="D18" s="30">
        <v>67059.72</v>
      </c>
      <c r="E18" s="30">
        <v>4632.6000000000004</v>
      </c>
      <c r="F18" s="27">
        <v>0.16</v>
      </c>
      <c r="G18" s="48"/>
    </row>
    <row r="19" spans="1:9" s="43" customFormat="1" ht="15" customHeight="1">
      <c r="A19" s="48"/>
      <c r="B19" s="48"/>
      <c r="C19" s="30">
        <v>67059.73</v>
      </c>
      <c r="D19" s="30">
        <v>80288.820000000007</v>
      </c>
      <c r="E19" s="30">
        <v>6132.06</v>
      </c>
      <c r="F19" s="27">
        <v>0.17920000000000003</v>
      </c>
      <c r="G19" s="48"/>
    </row>
    <row r="20" spans="1:9" s="43" customFormat="1" ht="15" customHeight="1">
      <c r="A20" s="48"/>
      <c r="B20" s="48"/>
      <c r="C20" s="30">
        <v>80288.83</v>
      </c>
      <c r="D20" s="30">
        <v>161931</v>
      </c>
      <c r="E20" s="30">
        <v>8502.7199999999993</v>
      </c>
      <c r="F20" s="27">
        <v>0.21359999999999998</v>
      </c>
      <c r="G20" s="48"/>
    </row>
    <row r="21" spans="1:9" s="43" customFormat="1" ht="15" customHeight="1">
      <c r="A21" s="48"/>
      <c r="B21" s="48"/>
      <c r="C21" s="30">
        <v>161931.01</v>
      </c>
      <c r="D21" s="30">
        <v>255225.48</v>
      </c>
      <c r="E21" s="30">
        <v>25941.48</v>
      </c>
      <c r="F21" s="27">
        <v>0.23519999999999999</v>
      </c>
      <c r="G21" s="48"/>
    </row>
    <row r="22" spans="1:9" s="43" customFormat="1" ht="15" customHeight="1">
      <c r="A22" s="48"/>
      <c r="B22" s="48"/>
      <c r="C22" s="30">
        <v>255225.49</v>
      </c>
      <c r="D22" s="30">
        <v>487267.5</v>
      </c>
      <c r="E22" s="30">
        <v>47884.38</v>
      </c>
      <c r="F22" s="27">
        <v>0.3</v>
      </c>
      <c r="G22" s="48"/>
    </row>
    <row r="23" spans="1:9" s="43" customFormat="1" ht="15" customHeight="1">
      <c r="A23" s="48"/>
      <c r="B23" s="48"/>
      <c r="C23" s="30">
        <v>487267.51</v>
      </c>
      <c r="D23" s="30">
        <v>649690.02</v>
      </c>
      <c r="E23" s="30">
        <v>117496.98</v>
      </c>
      <c r="F23" s="27">
        <v>0.32</v>
      </c>
      <c r="G23" s="48"/>
    </row>
    <row r="24" spans="1:9" s="43" customFormat="1" ht="15" customHeight="1">
      <c r="A24" s="48"/>
      <c r="B24" s="48"/>
      <c r="C24" s="30">
        <v>649690.03</v>
      </c>
      <c r="D24" s="30">
        <v>1949070.06</v>
      </c>
      <c r="E24" s="30">
        <v>169472.16</v>
      </c>
      <c r="F24" s="27">
        <v>0.34</v>
      </c>
      <c r="G24" s="48"/>
    </row>
    <row r="25" spans="1:9" s="43" customFormat="1" ht="15" customHeight="1">
      <c r="A25" s="48"/>
      <c r="B25" s="46"/>
      <c r="C25" s="30">
        <v>1949070.07</v>
      </c>
      <c r="D25" s="25" t="s">
        <v>0</v>
      </c>
      <c r="E25" s="30">
        <v>611261.4</v>
      </c>
      <c r="F25" s="27">
        <v>0.35</v>
      </c>
      <c r="G25" s="46"/>
    </row>
    <row r="26" spans="1:9" s="43" customFormat="1" ht="15" customHeight="1">
      <c r="A26" s="42"/>
      <c r="B26" s="42"/>
      <c r="C26" s="42"/>
      <c r="D26" s="42"/>
      <c r="E26" s="42"/>
      <c r="F26" s="42"/>
    </row>
    <row r="27" spans="1:9" s="43" customFormat="1" ht="15" customHeight="1">
      <c r="A27" s="42"/>
      <c r="B27" s="42"/>
      <c r="C27" s="42"/>
      <c r="D27" s="42"/>
      <c r="E27" s="42"/>
      <c r="F27" s="42"/>
    </row>
    <row r="28" spans="1:9" s="43" customFormat="1" ht="15" customHeight="1">
      <c r="A28" s="42"/>
      <c r="B28" s="42"/>
      <c r="C28" s="42"/>
      <c r="D28" s="42"/>
      <c r="E28" s="42"/>
      <c r="F28" s="42"/>
    </row>
    <row r="29" spans="1:9" s="43" customFormat="1" ht="15" customHeight="1">
      <c r="A29" s="42"/>
      <c r="B29" s="42"/>
      <c r="C29" s="42"/>
      <c r="D29" s="42"/>
      <c r="E29" s="42"/>
      <c r="F29" s="42"/>
    </row>
    <row r="30" spans="1:9" s="43" customFormat="1" ht="15" customHeight="1">
      <c r="A30" s="42"/>
      <c r="B30" s="42"/>
      <c r="C30" s="42"/>
      <c r="D30" s="42"/>
      <c r="E30" s="42"/>
      <c r="F30" s="42"/>
    </row>
    <row r="31" spans="1:9" s="43" customFormat="1" ht="15" customHeight="1">
      <c r="A31" s="42"/>
      <c r="B31" s="42"/>
      <c r="C31" s="42"/>
      <c r="D31" s="42"/>
      <c r="E31" s="42"/>
      <c r="F31" s="42"/>
    </row>
    <row r="32" spans="1:9" s="43" customFormat="1" ht="15" customHeight="1">
      <c r="A32" s="44"/>
      <c r="B32" s="44"/>
      <c r="C32" s="141" t="s">
        <v>59</v>
      </c>
      <c r="D32" s="141"/>
      <c r="E32" s="141"/>
      <c r="F32" s="141"/>
      <c r="G32" s="44"/>
      <c r="H32" s="44"/>
      <c r="I32" s="44"/>
    </row>
    <row r="33" spans="1:13" s="19" customFormat="1" ht="60.75" customHeight="1">
      <c r="A33" s="16"/>
      <c r="B33" s="16"/>
      <c r="C33" s="21" t="s">
        <v>3</v>
      </c>
      <c r="D33" s="21" t="s">
        <v>4</v>
      </c>
      <c r="E33" s="21" t="s">
        <v>5</v>
      </c>
      <c r="F33" s="21" t="s">
        <v>25</v>
      </c>
      <c r="G33" s="16"/>
      <c r="H33" s="16"/>
      <c r="I33" s="16"/>
    </row>
    <row r="34" spans="1:13" s="43" customFormat="1" ht="15" customHeight="1">
      <c r="A34" s="46"/>
      <c r="B34" s="48"/>
      <c r="C34" s="25">
        <v>0.01</v>
      </c>
      <c r="D34" s="30">
        <v>7735</v>
      </c>
      <c r="E34" s="26">
        <v>0</v>
      </c>
      <c r="F34" s="27">
        <v>1.9199999999999998E-2</v>
      </c>
      <c r="G34" s="48"/>
      <c r="H34" s="16"/>
      <c r="I34" s="16"/>
      <c r="J34" s="19"/>
      <c r="K34" s="19"/>
      <c r="L34" s="19"/>
      <c r="M34" s="19"/>
    </row>
    <row r="35" spans="1:13" s="43" customFormat="1" ht="15" customHeight="1">
      <c r="A35" s="48"/>
      <c r="B35" s="48"/>
      <c r="C35" s="30">
        <v>7735.01</v>
      </c>
      <c r="D35" s="30">
        <v>65651.070000000007</v>
      </c>
      <c r="E35" s="25">
        <v>148.51</v>
      </c>
      <c r="F35" s="27">
        <v>6.4000000000000001E-2</v>
      </c>
      <c r="G35" s="48"/>
      <c r="H35" s="16"/>
      <c r="I35" s="16"/>
      <c r="J35" s="19"/>
      <c r="K35" s="19"/>
      <c r="L35" s="19"/>
      <c r="M35" s="19"/>
    </row>
    <row r="36" spans="1:13" s="43" customFormat="1" ht="15" customHeight="1">
      <c r="A36" s="48"/>
      <c r="B36" s="48"/>
      <c r="C36" s="30">
        <v>65651.08</v>
      </c>
      <c r="D36" s="30">
        <v>115375.9</v>
      </c>
      <c r="E36" s="30">
        <v>3855.14</v>
      </c>
      <c r="F36" s="27">
        <v>0.10880000000000001</v>
      </c>
      <c r="G36" s="48"/>
      <c r="H36" s="16"/>
      <c r="I36" s="16"/>
      <c r="J36" s="19"/>
      <c r="K36" s="19"/>
      <c r="L36" s="19"/>
      <c r="M36" s="19"/>
    </row>
    <row r="37" spans="1:13" s="43" customFormat="1" ht="15" customHeight="1">
      <c r="A37" s="48"/>
      <c r="B37" s="48"/>
      <c r="C37" s="30">
        <v>115375.91</v>
      </c>
      <c r="D37" s="30">
        <v>134119.41</v>
      </c>
      <c r="E37" s="30">
        <v>9265.2000000000007</v>
      </c>
      <c r="F37" s="27">
        <v>0.16</v>
      </c>
      <c r="G37" s="48"/>
      <c r="H37" s="16"/>
      <c r="I37" s="16"/>
      <c r="J37" s="19"/>
      <c r="K37" s="19"/>
      <c r="L37" s="19"/>
      <c r="M37" s="19"/>
    </row>
    <row r="38" spans="1:13" s="43" customFormat="1" ht="15" customHeight="1">
      <c r="A38" s="48"/>
      <c r="B38" s="48"/>
      <c r="C38" s="30">
        <v>134119.42000000001</v>
      </c>
      <c r="D38" s="30">
        <v>160577.65</v>
      </c>
      <c r="E38" s="30">
        <v>12264.16</v>
      </c>
      <c r="F38" s="27">
        <v>0.17920000000000003</v>
      </c>
      <c r="G38" s="48"/>
      <c r="H38" s="16"/>
      <c r="I38" s="16"/>
      <c r="J38" s="19"/>
      <c r="K38" s="19"/>
      <c r="L38" s="19"/>
      <c r="M38" s="19"/>
    </row>
    <row r="39" spans="1:13" s="43" customFormat="1" ht="15" customHeight="1">
      <c r="A39" s="48"/>
      <c r="B39" s="48"/>
      <c r="C39" s="30">
        <v>160577.66</v>
      </c>
      <c r="D39" s="30">
        <v>323862</v>
      </c>
      <c r="E39" s="30">
        <v>17005.47</v>
      </c>
      <c r="F39" s="27">
        <v>0.21359999999999998</v>
      </c>
      <c r="G39" s="48"/>
      <c r="H39" s="16"/>
      <c r="I39" s="16"/>
      <c r="J39" s="19"/>
      <c r="K39" s="19"/>
      <c r="L39" s="19"/>
      <c r="M39" s="19"/>
    </row>
    <row r="40" spans="1:13" s="43" customFormat="1" ht="15" customHeight="1">
      <c r="A40" s="48"/>
      <c r="B40" s="48"/>
      <c r="C40" s="30">
        <v>323862.01</v>
      </c>
      <c r="D40" s="30">
        <v>510451</v>
      </c>
      <c r="E40" s="30">
        <v>51883.01</v>
      </c>
      <c r="F40" s="27">
        <v>0.23519999999999999</v>
      </c>
      <c r="G40" s="48"/>
      <c r="H40" s="16"/>
      <c r="I40" s="16"/>
      <c r="J40" s="19"/>
      <c r="K40" s="19"/>
      <c r="L40" s="19"/>
      <c r="M40" s="19"/>
    </row>
    <row r="41" spans="1:13" s="43" customFormat="1" ht="15" customHeight="1">
      <c r="A41" s="48"/>
      <c r="B41" s="48"/>
      <c r="C41" s="30">
        <v>510451.01</v>
      </c>
      <c r="D41" s="30">
        <v>974535.03</v>
      </c>
      <c r="E41" s="30">
        <v>95768.74</v>
      </c>
      <c r="F41" s="27">
        <v>0.3</v>
      </c>
      <c r="G41" s="48"/>
      <c r="H41" s="16"/>
      <c r="I41" s="16"/>
      <c r="J41" s="19"/>
      <c r="K41" s="19"/>
      <c r="L41" s="19"/>
      <c r="M41" s="19"/>
    </row>
    <row r="42" spans="1:13" s="43" customFormat="1" ht="15" customHeight="1">
      <c r="A42" s="48"/>
      <c r="B42" s="48"/>
      <c r="C42" s="30">
        <v>974535.04</v>
      </c>
      <c r="D42" s="30">
        <v>1299380.04</v>
      </c>
      <c r="E42" s="30">
        <v>234993.95</v>
      </c>
      <c r="F42" s="27">
        <v>0.32</v>
      </c>
      <c r="G42" s="48"/>
      <c r="H42" s="16"/>
      <c r="I42" s="16"/>
      <c r="J42" s="19"/>
      <c r="K42" s="19"/>
      <c r="L42" s="19"/>
      <c r="M42" s="19"/>
    </row>
    <row r="43" spans="1:13" s="43" customFormat="1" ht="15" customHeight="1">
      <c r="A43" s="48"/>
      <c r="B43" s="48"/>
      <c r="C43" s="30">
        <v>1299380.05</v>
      </c>
      <c r="D43" s="30">
        <v>3898140.12</v>
      </c>
      <c r="E43" s="30">
        <v>338944.34</v>
      </c>
      <c r="F43" s="27">
        <v>0.34</v>
      </c>
      <c r="G43" s="48"/>
      <c r="H43" s="16"/>
      <c r="I43" s="16"/>
      <c r="J43" s="19"/>
      <c r="K43" s="19"/>
      <c r="L43" s="19"/>
      <c r="M43" s="19"/>
    </row>
    <row r="44" spans="1:13" s="43" customFormat="1" ht="15" customHeight="1">
      <c r="A44" s="48"/>
      <c r="B44" s="46"/>
      <c r="C44" s="30">
        <v>3898140.13</v>
      </c>
      <c r="D44" s="25" t="s">
        <v>0</v>
      </c>
      <c r="E44" s="30">
        <v>1222522.76</v>
      </c>
      <c r="F44" s="27">
        <v>0.35</v>
      </c>
      <c r="G44" s="46"/>
      <c r="H44" s="16"/>
      <c r="I44" s="16"/>
      <c r="J44" s="19"/>
      <c r="K44" s="19"/>
      <c r="L44" s="19"/>
      <c r="M44" s="19"/>
    </row>
    <row r="45" spans="1:13" s="43" customFormat="1" ht="15" customHeight="1">
      <c r="A45" s="42"/>
      <c r="B45" s="42"/>
      <c r="C45" s="42"/>
      <c r="D45" s="42"/>
      <c r="E45" s="42"/>
      <c r="F45" s="42"/>
      <c r="H45" s="16"/>
      <c r="I45" s="16"/>
      <c r="J45" s="19"/>
      <c r="K45" s="19"/>
      <c r="L45" s="19"/>
      <c r="M45" s="19"/>
    </row>
    <row r="46" spans="1:13" s="43" customFormat="1" ht="15" customHeight="1">
      <c r="A46" s="42"/>
      <c r="B46" s="42"/>
      <c r="C46" s="42"/>
      <c r="D46" s="42"/>
      <c r="E46" s="42"/>
      <c r="F46" s="42"/>
      <c r="H46" s="16"/>
      <c r="I46" s="16"/>
      <c r="J46" s="19"/>
      <c r="K46" s="19"/>
      <c r="L46" s="19"/>
      <c r="M46" s="19"/>
    </row>
    <row r="47" spans="1:13" s="43" customFormat="1" ht="15" customHeight="1">
      <c r="A47" s="42"/>
      <c r="B47" s="42"/>
      <c r="C47" s="42"/>
      <c r="D47" s="42"/>
      <c r="E47" s="42"/>
      <c r="F47" s="42"/>
    </row>
    <row r="48" spans="1:13" s="43" customFormat="1" ht="15" customHeight="1">
      <c r="A48" s="42"/>
      <c r="B48" s="42"/>
      <c r="C48" s="42"/>
      <c r="D48" s="42"/>
      <c r="E48" s="42"/>
      <c r="F48" s="42"/>
    </row>
  </sheetData>
  <mergeCells count="7">
    <mergeCell ref="C32:F32"/>
    <mergeCell ref="G1:I4"/>
    <mergeCell ref="A5:E6"/>
    <mergeCell ref="F5:I5"/>
    <mergeCell ref="F6:I6"/>
    <mergeCell ref="C13:F13"/>
    <mergeCell ref="A8:H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3" fitToHeight="0" orientation="portrait" r:id="rId3"/>
  <headerFooter>
    <oddFooter>&amp;LEn CCii mantenemos al Día tu Contaduría&amp;R&amp;P de &amp;N</oddFooter>
  </headerFooter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8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59" customWidth="1"/>
    <col min="10" max="16384" width="11.42578125" style="59"/>
  </cols>
  <sheetData>
    <row r="1" spans="1:12" ht="15" customHeight="1">
      <c r="B1" s="57"/>
      <c r="C1" s="58"/>
      <c r="D1" s="58"/>
      <c r="E1" s="58"/>
      <c r="F1" s="58"/>
      <c r="G1" s="113" t="s">
        <v>103</v>
      </c>
      <c r="H1" s="113"/>
      <c r="I1" s="113"/>
    </row>
    <row r="2" spans="1:12" ht="15" customHeight="1">
      <c r="B2" s="58"/>
      <c r="C2" s="58"/>
      <c r="D2" s="58"/>
      <c r="E2" s="58"/>
      <c r="F2" s="58"/>
      <c r="G2" s="113"/>
      <c r="H2" s="113"/>
      <c r="I2" s="113"/>
    </row>
    <row r="3" spans="1:12" ht="15" customHeight="1">
      <c r="B3" s="60"/>
      <c r="C3" s="58"/>
      <c r="D3" s="58"/>
      <c r="E3" s="58"/>
      <c r="F3" s="58"/>
      <c r="G3" s="113"/>
      <c r="H3" s="113"/>
      <c r="I3" s="113"/>
    </row>
    <row r="4" spans="1:12" ht="21" customHeight="1">
      <c r="B4" s="58"/>
      <c r="C4" s="58"/>
      <c r="D4" s="58"/>
      <c r="E4" s="58"/>
      <c r="F4" s="58"/>
      <c r="G4" s="113"/>
      <c r="H4" s="113"/>
      <c r="I4" s="113"/>
    </row>
    <row r="5" spans="1:12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  <c r="I5" s="120"/>
    </row>
    <row r="6" spans="1:12" ht="18.75" customHeight="1">
      <c r="A6" s="118"/>
      <c r="B6" s="118"/>
      <c r="C6" s="118"/>
      <c r="D6" s="118"/>
      <c r="E6" s="118"/>
      <c r="F6" s="121" t="s">
        <v>62</v>
      </c>
      <c r="G6" s="122"/>
      <c r="H6" s="122"/>
      <c r="I6" s="122"/>
    </row>
    <row r="7" spans="1:12" ht="15" customHeight="1">
      <c r="B7" s="35"/>
      <c r="C7" s="35"/>
      <c r="D7" s="35"/>
      <c r="E7" s="40"/>
      <c r="F7" s="58"/>
      <c r="G7" s="61"/>
      <c r="H7" s="61"/>
      <c r="I7" s="61"/>
      <c r="K7" s="22"/>
      <c r="L7" s="22"/>
    </row>
    <row r="8" spans="1:12" ht="48.75" customHeight="1">
      <c r="A8" s="138" t="s">
        <v>104</v>
      </c>
      <c r="B8" s="138"/>
      <c r="C8" s="138"/>
      <c r="D8" s="138"/>
      <c r="E8" s="138"/>
      <c r="F8" s="138"/>
      <c r="G8" s="138"/>
      <c r="H8" s="138"/>
      <c r="I8" s="138"/>
      <c r="K8" s="22"/>
      <c r="L8" s="22"/>
    </row>
    <row r="9" spans="1:12" ht="15" customHeight="1">
      <c r="A9" s="62"/>
      <c r="B9" s="62"/>
      <c r="C9" s="62"/>
      <c r="D9" s="62"/>
      <c r="E9" s="62"/>
      <c r="F9" s="62"/>
      <c r="G9" s="63"/>
      <c r="K9" s="22"/>
      <c r="L9" s="22"/>
    </row>
    <row r="10" spans="1:12" ht="15" customHeight="1">
      <c r="A10" s="62"/>
      <c r="B10" s="62"/>
      <c r="C10" s="62"/>
      <c r="D10" s="62"/>
      <c r="E10" s="62"/>
      <c r="F10" s="62"/>
      <c r="G10" s="63"/>
      <c r="K10" s="22"/>
      <c r="L10" s="22"/>
    </row>
    <row r="11" spans="1:12" ht="15" customHeight="1">
      <c r="A11" s="62"/>
      <c r="B11" s="62"/>
      <c r="C11" s="62"/>
      <c r="D11" s="62"/>
      <c r="E11" s="62"/>
      <c r="F11" s="62"/>
      <c r="G11" s="63"/>
      <c r="K11" s="22"/>
      <c r="L11" s="22"/>
    </row>
    <row r="12" spans="1:12" ht="15" customHeight="1">
      <c r="A12" s="62"/>
      <c r="B12" s="62"/>
      <c r="C12" s="62"/>
      <c r="D12" s="62"/>
      <c r="E12" s="62"/>
      <c r="F12" s="62"/>
      <c r="G12" s="63"/>
      <c r="K12" s="22"/>
      <c r="L12" s="22"/>
    </row>
    <row r="13" spans="1:12" s="63" customFormat="1" ht="15" customHeight="1">
      <c r="A13" s="44"/>
      <c r="B13" s="44"/>
      <c r="C13" s="141" t="s">
        <v>105</v>
      </c>
      <c r="D13" s="141"/>
      <c r="E13" s="141"/>
      <c r="F13" s="141"/>
      <c r="G13" s="44"/>
      <c r="H13" s="44"/>
      <c r="I13" s="44"/>
    </row>
    <row r="14" spans="1:12" s="63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25</v>
      </c>
      <c r="G14" s="16"/>
      <c r="H14" s="16"/>
      <c r="I14" s="16"/>
    </row>
    <row r="15" spans="1:12" s="63" customFormat="1" ht="15" customHeight="1">
      <c r="A15" s="64"/>
      <c r="B15" s="66"/>
      <c r="C15" s="25">
        <v>0.01</v>
      </c>
      <c r="D15" s="30">
        <v>7735</v>
      </c>
      <c r="E15" s="26">
        <v>0</v>
      </c>
      <c r="F15" s="27">
        <v>1.9199999999999998E-2</v>
      </c>
      <c r="G15" s="16"/>
      <c r="H15" s="16"/>
      <c r="I15" s="16"/>
    </row>
    <row r="16" spans="1:12" s="63" customFormat="1" ht="15" customHeight="1">
      <c r="A16" s="66"/>
      <c r="B16" s="66"/>
      <c r="C16" s="30">
        <v>7735.01</v>
      </c>
      <c r="D16" s="30">
        <v>65651.070000000007</v>
      </c>
      <c r="E16" s="25">
        <v>148.51</v>
      </c>
      <c r="F16" s="27">
        <v>6.4000000000000001E-2</v>
      </c>
      <c r="G16" s="16"/>
      <c r="H16" s="16"/>
      <c r="I16" s="16"/>
    </row>
    <row r="17" spans="1:9" s="63" customFormat="1" ht="15" customHeight="1">
      <c r="A17" s="66"/>
      <c r="B17" s="66"/>
      <c r="C17" s="30">
        <v>65651.08</v>
      </c>
      <c r="D17" s="30">
        <v>115375.9</v>
      </c>
      <c r="E17" s="30">
        <v>3855.14</v>
      </c>
      <c r="F17" s="27">
        <v>0.10880000000000001</v>
      </c>
      <c r="G17" s="16"/>
      <c r="H17" s="16"/>
      <c r="I17" s="16"/>
    </row>
    <row r="18" spans="1:9" s="63" customFormat="1" ht="15" customHeight="1">
      <c r="A18" s="66"/>
      <c r="B18" s="66"/>
      <c r="C18" s="30">
        <v>115375.91</v>
      </c>
      <c r="D18" s="30">
        <v>134119.41</v>
      </c>
      <c r="E18" s="30">
        <v>9265.2000000000007</v>
      </c>
      <c r="F18" s="27">
        <v>0.16</v>
      </c>
      <c r="G18" s="16"/>
      <c r="H18" s="16"/>
      <c r="I18" s="16"/>
    </row>
    <row r="19" spans="1:9" s="63" customFormat="1" ht="15" customHeight="1">
      <c r="A19" s="66"/>
      <c r="B19" s="66"/>
      <c r="C19" s="30">
        <v>134119.42000000001</v>
      </c>
      <c r="D19" s="30">
        <v>160577.65</v>
      </c>
      <c r="E19" s="30">
        <v>12264.16</v>
      </c>
      <c r="F19" s="27">
        <v>0.17920000000000003</v>
      </c>
      <c r="G19" s="16"/>
      <c r="H19" s="16"/>
      <c r="I19" s="16"/>
    </row>
    <row r="20" spans="1:9" s="63" customFormat="1" ht="15" customHeight="1">
      <c r="A20" s="66"/>
      <c r="B20" s="66"/>
      <c r="C20" s="30">
        <v>160577.66</v>
      </c>
      <c r="D20" s="30">
        <v>323862</v>
      </c>
      <c r="E20" s="30">
        <v>17005.47</v>
      </c>
      <c r="F20" s="27">
        <v>0.21359999999999998</v>
      </c>
      <c r="G20" s="16"/>
      <c r="H20" s="16"/>
      <c r="I20" s="16"/>
    </row>
    <row r="21" spans="1:9" s="63" customFormat="1" ht="15" customHeight="1">
      <c r="A21" s="66"/>
      <c r="B21" s="66"/>
      <c r="C21" s="30">
        <v>323862.01</v>
      </c>
      <c r="D21" s="30">
        <v>510451</v>
      </c>
      <c r="E21" s="30">
        <v>51883.01</v>
      </c>
      <c r="F21" s="27">
        <v>0.23519999999999999</v>
      </c>
      <c r="G21" s="16"/>
      <c r="H21" s="16"/>
      <c r="I21" s="16"/>
    </row>
    <row r="22" spans="1:9" s="63" customFormat="1" ht="15" customHeight="1">
      <c r="A22" s="66"/>
      <c r="B22" s="66"/>
      <c r="C22" s="30">
        <v>510451.01</v>
      </c>
      <c r="D22" s="30">
        <v>974535.03</v>
      </c>
      <c r="E22" s="30">
        <v>95768.74</v>
      </c>
      <c r="F22" s="27">
        <v>0.3</v>
      </c>
      <c r="G22" s="16"/>
      <c r="H22" s="16"/>
      <c r="I22" s="16"/>
    </row>
    <row r="23" spans="1:9" s="63" customFormat="1" ht="15" customHeight="1">
      <c r="A23" s="66"/>
      <c r="B23" s="66"/>
      <c r="C23" s="30">
        <v>974535.04</v>
      </c>
      <c r="D23" s="30">
        <v>1299380.04</v>
      </c>
      <c r="E23" s="30">
        <v>234993.95</v>
      </c>
      <c r="F23" s="27">
        <v>0.32</v>
      </c>
      <c r="G23" s="16"/>
      <c r="H23" s="16"/>
      <c r="I23" s="16"/>
    </row>
    <row r="24" spans="1:9" s="63" customFormat="1" ht="15" customHeight="1">
      <c r="A24" s="66"/>
      <c r="B24" s="66"/>
      <c r="C24" s="30">
        <v>1299380.05</v>
      </c>
      <c r="D24" s="30">
        <v>3898140.12</v>
      </c>
      <c r="E24" s="30">
        <v>338944.34</v>
      </c>
      <c r="F24" s="27">
        <v>0.34</v>
      </c>
      <c r="G24" s="16"/>
      <c r="H24" s="16"/>
      <c r="I24" s="16"/>
    </row>
    <row r="25" spans="1:9" s="63" customFormat="1" ht="15" customHeight="1">
      <c r="A25" s="66"/>
      <c r="B25" s="64"/>
      <c r="C25" s="30">
        <v>3898140.13</v>
      </c>
      <c r="D25" s="25" t="s">
        <v>0</v>
      </c>
      <c r="E25" s="30">
        <v>1222522.76</v>
      </c>
      <c r="F25" s="27">
        <v>0.35</v>
      </c>
      <c r="G25" s="16"/>
      <c r="H25" s="16"/>
      <c r="I25" s="16"/>
    </row>
    <row r="26" spans="1:9" s="63" customFormat="1" ht="15" customHeight="1">
      <c r="A26" s="62"/>
      <c r="B26" s="62"/>
      <c r="C26" s="62"/>
      <c r="D26" s="62"/>
      <c r="E26" s="62"/>
      <c r="F26" s="62"/>
      <c r="G26" s="16"/>
      <c r="H26" s="16"/>
      <c r="I26" s="16"/>
    </row>
    <row r="27" spans="1:9" s="63" customFormat="1" ht="15" customHeight="1">
      <c r="A27" s="62"/>
      <c r="B27" s="62"/>
      <c r="C27" s="62"/>
      <c r="D27" s="62"/>
      <c r="E27" s="62"/>
      <c r="F27" s="62"/>
      <c r="G27" s="16"/>
      <c r="H27" s="16"/>
      <c r="I27" s="16"/>
    </row>
    <row r="28" spans="1:9" s="63" customFormat="1" ht="15" customHeight="1">
      <c r="A28" s="62"/>
      <c r="B28" s="62"/>
      <c r="C28" s="62"/>
      <c r="D28" s="62"/>
      <c r="E28" s="62"/>
      <c r="F28" s="62"/>
    </row>
    <row r="29" spans="1:9" s="63" customFormat="1" ht="15" customHeight="1">
      <c r="A29" s="62"/>
      <c r="B29" s="62"/>
      <c r="C29" s="62"/>
      <c r="D29" s="62"/>
      <c r="E29" s="62"/>
      <c r="F29" s="62"/>
      <c r="G29" s="16"/>
    </row>
    <row r="30" spans="1:9" s="63" customFormat="1" ht="15" customHeight="1">
      <c r="A30" s="62"/>
      <c r="B30" s="62"/>
      <c r="C30" s="62"/>
      <c r="D30" s="62"/>
      <c r="E30" s="62"/>
      <c r="F30" s="62"/>
    </row>
    <row r="31" spans="1:9" s="63" customFormat="1" ht="15" customHeight="1">
      <c r="A31" s="62"/>
      <c r="B31" s="62"/>
      <c r="C31" s="62"/>
      <c r="D31" s="62"/>
      <c r="E31" s="62"/>
      <c r="F31" s="62"/>
      <c r="G31" s="16"/>
    </row>
    <row r="32" spans="1:9" s="63" customFormat="1" ht="15" customHeight="1">
      <c r="A32" s="44"/>
      <c r="B32" s="62"/>
      <c r="C32" s="62"/>
      <c r="D32" s="62"/>
      <c r="E32" s="62"/>
      <c r="F32" s="62"/>
      <c r="H32" s="44"/>
      <c r="I32" s="44"/>
    </row>
    <row r="33" spans="1:13" s="19" customFormat="1" ht="60.75" customHeight="1">
      <c r="A33" s="16"/>
      <c r="B33" s="62"/>
      <c r="C33" s="62"/>
      <c r="D33" s="62"/>
      <c r="E33" s="62"/>
      <c r="F33" s="62"/>
      <c r="G33" s="16"/>
      <c r="H33" s="16"/>
      <c r="I33" s="16"/>
    </row>
    <row r="34" spans="1:13" s="63" customFormat="1" ht="15" customHeight="1">
      <c r="A34" s="64"/>
      <c r="B34" s="62"/>
      <c r="C34" s="62"/>
      <c r="D34" s="62"/>
      <c r="E34" s="62"/>
      <c r="F34" s="62"/>
      <c r="H34" s="16"/>
      <c r="I34" s="16"/>
      <c r="J34" s="19"/>
      <c r="K34" s="19"/>
      <c r="L34" s="19"/>
      <c r="M34" s="19"/>
    </row>
    <row r="35" spans="1:13" s="63" customFormat="1" ht="15" customHeight="1">
      <c r="A35" s="66"/>
      <c r="B35" s="62"/>
      <c r="C35" s="62"/>
      <c r="D35" s="62"/>
      <c r="E35" s="62"/>
      <c r="F35" s="62"/>
      <c r="G35" s="16"/>
      <c r="H35" s="16"/>
      <c r="I35" s="16"/>
      <c r="J35" s="19"/>
      <c r="K35" s="19"/>
      <c r="L35" s="19"/>
      <c r="M35" s="19"/>
    </row>
    <row r="36" spans="1:13" s="63" customFormat="1" ht="15" customHeight="1">
      <c r="A36" s="66"/>
      <c r="B36" s="62"/>
      <c r="C36" s="62"/>
      <c r="D36" s="62"/>
      <c r="E36" s="62"/>
      <c r="F36" s="62"/>
      <c r="H36" s="16"/>
      <c r="I36" s="16"/>
      <c r="J36" s="19"/>
      <c r="K36" s="19"/>
      <c r="L36" s="19"/>
      <c r="M36" s="19"/>
    </row>
    <row r="37" spans="1:13" s="63" customFormat="1" ht="15" customHeight="1">
      <c r="A37" s="66"/>
      <c r="B37" s="62"/>
      <c r="C37" s="62"/>
      <c r="D37" s="62"/>
      <c r="E37" s="62"/>
      <c r="F37" s="62"/>
      <c r="G37" s="16"/>
      <c r="H37" s="16"/>
      <c r="I37" s="16"/>
      <c r="J37" s="19"/>
      <c r="K37" s="19"/>
      <c r="L37" s="19"/>
      <c r="M37" s="19"/>
    </row>
    <row r="38" spans="1:13" s="63" customFormat="1" ht="15" customHeight="1">
      <c r="A38" s="66"/>
      <c r="B38" s="62"/>
      <c r="C38" s="62"/>
      <c r="D38" s="62"/>
      <c r="E38" s="62"/>
      <c r="F38" s="62"/>
      <c r="H38" s="16"/>
      <c r="I38" s="16"/>
      <c r="J38" s="19"/>
      <c r="K38" s="19"/>
      <c r="L38" s="19"/>
      <c r="M38" s="19"/>
    </row>
    <row r="39" spans="1:13" s="63" customFormat="1" ht="15" customHeight="1">
      <c r="A39" s="66"/>
      <c r="B39" s="62"/>
      <c r="C39" s="62"/>
      <c r="D39" s="62"/>
      <c r="E39" s="62"/>
      <c r="F39" s="62"/>
      <c r="G39" s="16"/>
      <c r="H39" s="16"/>
      <c r="I39" s="16"/>
      <c r="J39" s="19"/>
      <c r="K39" s="19"/>
      <c r="L39" s="19"/>
      <c r="M39" s="19"/>
    </row>
    <row r="40" spans="1:13" s="63" customFormat="1" ht="15" customHeight="1">
      <c r="A40" s="66"/>
      <c r="B40" s="66"/>
      <c r="C40" s="30"/>
      <c r="D40" s="30"/>
      <c r="E40" s="30"/>
      <c r="F40" s="27"/>
      <c r="G40" s="66"/>
      <c r="H40" s="16"/>
      <c r="I40" s="16"/>
      <c r="J40" s="19"/>
      <c r="K40" s="19"/>
      <c r="L40" s="19"/>
      <c r="M40" s="19"/>
    </row>
    <row r="41" spans="1:13" s="63" customFormat="1" ht="15" customHeight="1">
      <c r="A41" s="66"/>
      <c r="B41" s="66"/>
      <c r="C41" s="30"/>
      <c r="D41" s="30"/>
      <c r="E41" s="30"/>
      <c r="F41" s="27"/>
      <c r="G41" s="66"/>
      <c r="H41" s="16"/>
      <c r="I41" s="16"/>
      <c r="J41" s="19"/>
      <c r="K41" s="19"/>
      <c r="L41" s="19"/>
      <c r="M41" s="19"/>
    </row>
    <row r="42" spans="1:13" s="63" customFormat="1" ht="15" customHeight="1">
      <c r="A42" s="66"/>
      <c r="B42" s="66"/>
      <c r="C42" s="30"/>
      <c r="D42" s="30"/>
      <c r="E42" s="30"/>
      <c r="F42" s="27"/>
      <c r="G42" s="66"/>
      <c r="H42" s="16"/>
      <c r="I42" s="16"/>
      <c r="J42" s="19"/>
      <c r="K42" s="19"/>
      <c r="L42" s="19"/>
      <c r="M42" s="19"/>
    </row>
    <row r="43" spans="1:13" s="63" customFormat="1" ht="15" customHeight="1">
      <c r="A43" s="66"/>
      <c r="B43" s="66"/>
      <c r="C43" s="30"/>
      <c r="D43" s="30"/>
      <c r="E43" s="30"/>
      <c r="F43" s="27"/>
      <c r="G43" s="66"/>
      <c r="H43" s="16"/>
      <c r="I43" s="16"/>
      <c r="J43" s="19"/>
      <c r="K43" s="19"/>
      <c r="L43" s="19"/>
      <c r="M43" s="19"/>
    </row>
    <row r="44" spans="1:13" s="63" customFormat="1" ht="15" customHeight="1">
      <c r="A44" s="66"/>
      <c r="B44" s="64"/>
      <c r="C44" s="30"/>
      <c r="D44" s="25"/>
      <c r="E44" s="30"/>
      <c r="F44" s="27"/>
      <c r="G44" s="64"/>
      <c r="H44" s="16"/>
      <c r="I44" s="16"/>
      <c r="J44" s="19"/>
      <c r="K44" s="19"/>
      <c r="L44" s="19"/>
      <c r="M44" s="19"/>
    </row>
    <row r="45" spans="1:13" s="63" customFormat="1" ht="15" customHeight="1">
      <c r="A45" s="62"/>
      <c r="B45" s="62"/>
      <c r="C45" s="62"/>
      <c r="D45" s="62"/>
      <c r="E45" s="62"/>
      <c r="F45" s="62"/>
      <c r="H45" s="16"/>
      <c r="I45" s="16"/>
      <c r="J45" s="19"/>
      <c r="K45" s="19"/>
      <c r="L45" s="19"/>
      <c r="M45" s="19"/>
    </row>
    <row r="46" spans="1:13" s="63" customFormat="1" ht="15" customHeight="1">
      <c r="A46" s="62"/>
      <c r="B46" s="62"/>
      <c r="C46" s="62"/>
      <c r="D46" s="62"/>
      <c r="E46" s="62"/>
      <c r="F46" s="62"/>
      <c r="H46" s="16"/>
      <c r="I46" s="16"/>
      <c r="J46" s="19"/>
      <c r="K46" s="19"/>
      <c r="L46" s="19"/>
      <c r="M46" s="19"/>
    </row>
    <row r="47" spans="1:13" s="63" customFormat="1" ht="15" customHeight="1">
      <c r="A47" s="62"/>
      <c r="B47" s="62"/>
      <c r="C47" s="62"/>
      <c r="D47" s="62"/>
      <c r="E47" s="62"/>
      <c r="F47" s="62"/>
    </row>
    <row r="48" spans="1:13" s="63" customFormat="1" ht="15" customHeight="1">
      <c r="A48" s="62"/>
      <c r="B48" s="62"/>
      <c r="C48" s="62"/>
      <c r="D48" s="62"/>
      <c r="E48" s="62"/>
      <c r="F48" s="62"/>
    </row>
  </sheetData>
  <mergeCells count="6">
    <mergeCell ref="C13:F13"/>
    <mergeCell ref="A8:I8"/>
    <mergeCell ref="G1:I4"/>
    <mergeCell ref="A5:E6"/>
    <mergeCell ref="F5:I5"/>
    <mergeCell ref="F6:I6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3" fitToHeight="0" orientation="portrait" r:id="rId3"/>
  <headerFooter>
    <oddFooter>&amp;LEn CCii mantenemos al Día tu Contaduría&amp;R&amp;P de &amp;N</oddFooter>
  </headerFooter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7">
    <pageSetUpPr fitToPage="1"/>
  </sheetPr>
  <dimension ref="A1:L57"/>
  <sheetViews>
    <sheetView showGridLines="0" showRowColHeaders="0" workbookViewId="0">
      <selection activeCell="A8" sqref="A8:H8"/>
    </sheetView>
  </sheetViews>
  <sheetFormatPr baseColWidth="10" defaultRowHeight="15" customHeight="1"/>
  <cols>
    <col min="1" max="9" width="17.28515625" style="38" customWidth="1"/>
    <col min="10" max="16384" width="11.42578125" style="38"/>
  </cols>
  <sheetData>
    <row r="1" spans="1:12" ht="15" customHeight="1">
      <c r="B1" s="36"/>
      <c r="C1" s="37"/>
      <c r="D1" s="37"/>
      <c r="E1" s="37"/>
      <c r="F1" s="37"/>
      <c r="G1" s="113" t="s">
        <v>70</v>
      </c>
      <c r="H1" s="113"/>
      <c r="I1" s="113"/>
    </row>
    <row r="2" spans="1:12" ht="15" customHeight="1">
      <c r="B2" s="37"/>
      <c r="C2" s="37"/>
      <c r="D2" s="37"/>
      <c r="E2" s="37"/>
      <c r="F2" s="37"/>
      <c r="G2" s="113"/>
      <c r="H2" s="113"/>
      <c r="I2" s="113"/>
    </row>
    <row r="3" spans="1:12" ht="15" customHeight="1">
      <c r="B3" s="39"/>
      <c r="C3" s="37"/>
      <c r="D3" s="37"/>
      <c r="E3" s="37"/>
      <c r="F3" s="37"/>
      <c r="G3" s="113"/>
      <c r="H3" s="113"/>
      <c r="I3" s="113"/>
    </row>
    <row r="4" spans="1:12" ht="21" customHeight="1">
      <c r="B4" s="37"/>
      <c r="C4" s="37"/>
      <c r="D4" s="37"/>
      <c r="E4" s="37"/>
      <c r="F4" s="37"/>
      <c r="G4" s="113"/>
      <c r="H4" s="113"/>
      <c r="I4" s="113"/>
    </row>
    <row r="5" spans="1:12" ht="18.75" customHeight="1">
      <c r="A5" s="117" t="s">
        <v>101</v>
      </c>
      <c r="B5" s="117"/>
      <c r="C5" s="117"/>
      <c r="D5" s="117"/>
      <c r="E5" s="117"/>
      <c r="F5" s="119" t="s">
        <v>61</v>
      </c>
      <c r="G5" s="120"/>
      <c r="H5" s="120"/>
      <c r="I5" s="120"/>
    </row>
    <row r="6" spans="1:12" ht="18.75" customHeight="1">
      <c r="A6" s="118"/>
      <c r="B6" s="118"/>
      <c r="C6" s="118"/>
      <c r="D6" s="118"/>
      <c r="E6" s="118"/>
      <c r="F6" s="121" t="s">
        <v>62</v>
      </c>
      <c r="G6" s="122"/>
      <c r="H6" s="122"/>
      <c r="I6" s="122"/>
    </row>
    <row r="7" spans="1:12" ht="15" customHeight="1">
      <c r="B7" s="35"/>
      <c r="C7" s="35"/>
      <c r="D7" s="35"/>
      <c r="E7" s="40"/>
      <c r="F7" s="37"/>
      <c r="G7" s="41"/>
      <c r="H7" s="41"/>
      <c r="I7" s="41"/>
      <c r="K7" s="22"/>
      <c r="L7" s="22"/>
    </row>
    <row r="8" spans="1:12" ht="48.75" customHeight="1">
      <c r="A8" s="138" t="s">
        <v>102</v>
      </c>
      <c r="B8" s="138"/>
      <c r="C8" s="138"/>
      <c r="D8" s="138"/>
      <c r="E8" s="138"/>
      <c r="F8" s="138"/>
      <c r="G8" s="138"/>
      <c r="H8" s="138"/>
      <c r="I8" s="110"/>
      <c r="K8" s="22"/>
      <c r="L8" s="22"/>
    </row>
    <row r="9" spans="1:12" ht="15" customHeight="1">
      <c r="A9" s="42"/>
      <c r="B9" s="42"/>
      <c r="C9" s="42"/>
      <c r="D9" s="42"/>
      <c r="E9" s="42"/>
      <c r="F9" s="42"/>
      <c r="G9" s="43"/>
      <c r="K9" s="22"/>
      <c r="L9" s="22"/>
    </row>
    <row r="10" spans="1:12" ht="15" customHeight="1">
      <c r="A10" s="42"/>
      <c r="B10" s="42"/>
      <c r="C10" s="42"/>
      <c r="D10" s="42"/>
      <c r="E10" s="42"/>
      <c r="F10" s="42"/>
      <c r="G10" s="43"/>
      <c r="K10" s="22"/>
      <c r="L10" s="22"/>
    </row>
    <row r="11" spans="1:12" ht="15" customHeight="1">
      <c r="A11" s="42"/>
      <c r="B11" s="42"/>
      <c r="C11" s="42"/>
      <c r="D11" s="42"/>
      <c r="E11" s="42"/>
      <c r="F11" s="42"/>
      <c r="G11" s="43"/>
      <c r="K11" s="22"/>
      <c r="L11" s="22"/>
    </row>
    <row r="12" spans="1:12" ht="15" customHeight="1">
      <c r="A12" s="42"/>
      <c r="B12" s="42"/>
      <c r="C12" s="42"/>
      <c r="D12" s="42"/>
      <c r="E12" s="42"/>
      <c r="F12" s="42"/>
      <c r="G12" s="43"/>
      <c r="K12" s="22"/>
      <c r="L12" s="22"/>
    </row>
    <row r="13" spans="1:12" s="43" customFormat="1" ht="15" customHeight="1">
      <c r="A13" s="44"/>
      <c r="B13" s="44"/>
      <c r="C13" s="142" t="s">
        <v>36</v>
      </c>
      <c r="D13" s="142"/>
      <c r="E13" s="142"/>
      <c r="F13" s="142"/>
      <c r="G13" s="44"/>
      <c r="H13" s="44"/>
      <c r="I13" s="44"/>
    </row>
    <row r="14" spans="1:12" s="43" customFormat="1" ht="60.75" customHeight="1">
      <c r="A14" s="16"/>
      <c r="B14" s="16"/>
      <c r="C14" s="21" t="s">
        <v>3</v>
      </c>
      <c r="D14" s="21" t="s">
        <v>4</v>
      </c>
      <c r="E14" s="21" t="s">
        <v>5</v>
      </c>
      <c r="F14" s="21" t="s">
        <v>37</v>
      </c>
      <c r="G14" s="16"/>
      <c r="H14" s="16"/>
      <c r="I14" s="16"/>
    </row>
    <row r="15" spans="1:12" s="43" customFormat="1" ht="15" customHeight="1">
      <c r="A15" s="46"/>
      <c r="B15" s="48"/>
      <c r="C15" s="46">
        <v>0.01</v>
      </c>
      <c r="D15" s="48">
        <v>7735</v>
      </c>
      <c r="E15" s="49">
        <v>0</v>
      </c>
      <c r="F15" s="47">
        <v>1.9199999999999998E-2</v>
      </c>
      <c r="G15" s="16"/>
      <c r="H15" s="16"/>
      <c r="I15" s="16"/>
      <c r="J15" s="63"/>
      <c r="K15" s="63"/>
      <c r="L15" s="63"/>
    </row>
    <row r="16" spans="1:12" s="43" customFormat="1" ht="15" customHeight="1">
      <c r="A16" s="48"/>
      <c r="B16" s="48"/>
      <c r="C16" s="48">
        <v>7735.01</v>
      </c>
      <c r="D16" s="48">
        <v>65651.070000000007</v>
      </c>
      <c r="E16" s="46">
        <v>148.51</v>
      </c>
      <c r="F16" s="47">
        <v>6.4000000000000001E-2</v>
      </c>
      <c r="G16" s="16"/>
      <c r="H16" s="16"/>
      <c r="I16" s="16"/>
      <c r="J16" s="63"/>
      <c r="K16" s="63"/>
      <c r="L16" s="63"/>
    </row>
    <row r="17" spans="1:12" s="43" customFormat="1" ht="15" customHeight="1">
      <c r="A17" s="48"/>
      <c r="B17" s="48"/>
      <c r="C17" s="48">
        <v>65651.08</v>
      </c>
      <c r="D17" s="48">
        <v>115375.9</v>
      </c>
      <c r="E17" s="48">
        <v>3855.14</v>
      </c>
      <c r="F17" s="47">
        <v>0.10880000000000001</v>
      </c>
      <c r="G17" s="16"/>
      <c r="H17" s="16"/>
      <c r="I17" s="16"/>
      <c r="J17" s="63"/>
      <c r="K17" s="63"/>
      <c r="L17" s="63"/>
    </row>
    <row r="18" spans="1:12" s="43" customFormat="1" ht="15" customHeight="1">
      <c r="A18" s="48"/>
      <c r="B18" s="48"/>
      <c r="C18" s="48">
        <v>115375.91</v>
      </c>
      <c r="D18" s="48">
        <v>134119.41</v>
      </c>
      <c r="E18" s="48">
        <v>9265.2000000000007</v>
      </c>
      <c r="F18" s="47">
        <v>0.16</v>
      </c>
      <c r="G18" s="16"/>
      <c r="H18" s="16"/>
      <c r="I18" s="16"/>
      <c r="J18" s="63"/>
      <c r="K18" s="63"/>
      <c r="L18" s="63"/>
    </row>
    <row r="19" spans="1:12" s="43" customFormat="1" ht="15" customHeight="1">
      <c r="A19" s="48"/>
      <c r="B19" s="48"/>
      <c r="C19" s="48">
        <v>134119.42000000001</v>
      </c>
      <c r="D19" s="48">
        <v>160577.65</v>
      </c>
      <c r="E19" s="48">
        <v>12264.16</v>
      </c>
      <c r="F19" s="47">
        <v>0.17920000000000003</v>
      </c>
      <c r="G19" s="16"/>
      <c r="H19" s="16"/>
      <c r="I19" s="16"/>
      <c r="J19" s="63"/>
      <c r="K19" s="63"/>
      <c r="L19" s="63"/>
    </row>
    <row r="20" spans="1:12" s="43" customFormat="1" ht="15" customHeight="1">
      <c r="A20" s="48"/>
      <c r="B20" s="48"/>
      <c r="C20" s="48">
        <v>160577.66</v>
      </c>
      <c r="D20" s="48">
        <v>323862</v>
      </c>
      <c r="E20" s="48">
        <v>17005.47</v>
      </c>
      <c r="F20" s="47">
        <v>0.21359999999999998</v>
      </c>
      <c r="G20" s="16"/>
      <c r="H20" s="16"/>
      <c r="I20" s="16"/>
      <c r="J20" s="63"/>
      <c r="K20" s="63"/>
      <c r="L20" s="63"/>
    </row>
    <row r="21" spans="1:12" s="43" customFormat="1" ht="15" customHeight="1">
      <c r="A21" s="48"/>
      <c r="B21" s="48"/>
      <c r="C21" s="48">
        <v>323862.01</v>
      </c>
      <c r="D21" s="48">
        <v>510451</v>
      </c>
      <c r="E21" s="48">
        <v>51883.01</v>
      </c>
      <c r="F21" s="47">
        <v>0.23519999999999999</v>
      </c>
      <c r="G21" s="16"/>
      <c r="H21" s="16"/>
      <c r="I21" s="16"/>
      <c r="J21" s="63"/>
      <c r="K21" s="63"/>
      <c r="L21" s="63"/>
    </row>
    <row r="22" spans="1:12" s="43" customFormat="1" ht="15" customHeight="1">
      <c r="A22" s="48"/>
      <c r="B22" s="48"/>
      <c r="C22" s="48">
        <v>510451.01</v>
      </c>
      <c r="D22" s="48">
        <v>974535.03</v>
      </c>
      <c r="E22" s="48">
        <v>95768.74</v>
      </c>
      <c r="F22" s="47">
        <v>0.3</v>
      </c>
      <c r="G22" s="16"/>
      <c r="H22" s="16"/>
      <c r="I22" s="16"/>
      <c r="J22" s="63"/>
      <c r="K22" s="63"/>
      <c r="L22" s="63"/>
    </row>
    <row r="23" spans="1:12" s="43" customFormat="1" ht="15" customHeight="1">
      <c r="A23" s="48"/>
      <c r="B23" s="48"/>
      <c r="C23" s="48">
        <v>974535.04</v>
      </c>
      <c r="D23" s="48">
        <v>1299380.04</v>
      </c>
      <c r="E23" s="48">
        <v>234993.95</v>
      </c>
      <c r="F23" s="47">
        <v>0.32</v>
      </c>
      <c r="G23" s="16"/>
      <c r="H23" s="16"/>
      <c r="I23" s="16"/>
      <c r="J23" s="63"/>
      <c r="K23" s="63"/>
      <c r="L23" s="63"/>
    </row>
    <row r="24" spans="1:12" s="43" customFormat="1" ht="15" customHeight="1">
      <c r="A24" s="48"/>
      <c r="B24" s="48"/>
      <c r="C24" s="48">
        <v>1299380.05</v>
      </c>
      <c r="D24" s="48">
        <v>3898140.12</v>
      </c>
      <c r="E24" s="48">
        <v>338944.34</v>
      </c>
      <c r="F24" s="47">
        <v>0.34</v>
      </c>
      <c r="G24" s="16"/>
      <c r="H24" s="16"/>
      <c r="I24" s="16"/>
      <c r="J24" s="63"/>
      <c r="K24" s="63"/>
      <c r="L24" s="63"/>
    </row>
    <row r="25" spans="1:12" s="43" customFormat="1" ht="15" customHeight="1">
      <c r="A25" s="48"/>
      <c r="B25" s="46"/>
      <c r="C25" s="48">
        <v>3898140.13</v>
      </c>
      <c r="D25" s="46" t="s">
        <v>0</v>
      </c>
      <c r="E25" s="48">
        <v>1222522.76</v>
      </c>
      <c r="F25" s="47">
        <v>0.35</v>
      </c>
      <c r="G25" s="16"/>
      <c r="H25" s="16"/>
      <c r="I25" s="16"/>
      <c r="J25" s="63"/>
      <c r="K25" s="63"/>
      <c r="L25" s="63"/>
    </row>
    <row r="26" spans="1:12" s="43" customFormat="1" ht="15" customHeight="1">
      <c r="A26" s="42"/>
      <c r="B26" s="42"/>
      <c r="C26" s="42"/>
      <c r="D26" s="42"/>
      <c r="E26" s="42"/>
      <c r="F26" s="42"/>
      <c r="G26" s="16"/>
      <c r="H26" s="16"/>
      <c r="I26" s="16"/>
      <c r="J26" s="63"/>
      <c r="K26" s="63"/>
      <c r="L26" s="63"/>
    </row>
    <row r="27" spans="1:12" s="43" customFormat="1" ht="15" customHeight="1">
      <c r="A27" s="42"/>
      <c r="B27" s="42"/>
      <c r="C27" s="42"/>
      <c r="D27" s="42"/>
      <c r="E27" s="42"/>
      <c r="F27" s="42"/>
      <c r="H27" s="16"/>
      <c r="I27" s="16"/>
      <c r="J27" s="63"/>
      <c r="K27" s="63"/>
      <c r="L27" s="63"/>
    </row>
    <row r="28" spans="1:12" s="43" customFormat="1" ht="48.75" customHeight="1">
      <c r="A28" s="138"/>
      <c r="B28" s="138"/>
      <c r="C28" s="138"/>
      <c r="D28" s="138"/>
      <c r="E28" s="138"/>
      <c r="F28" s="138"/>
      <c r="G28" s="138"/>
      <c r="H28" s="138"/>
      <c r="I28" s="110"/>
    </row>
    <row r="29" spans="1:12" s="43" customFormat="1" ht="15" customHeight="1">
      <c r="A29" s="62"/>
      <c r="B29" s="62"/>
      <c r="C29" s="62"/>
      <c r="D29" s="62"/>
      <c r="E29" s="62"/>
      <c r="F29" s="62"/>
      <c r="G29" s="63"/>
      <c r="H29" s="63"/>
    </row>
    <row r="30" spans="1:12" s="43" customFormat="1" ht="15" customHeight="1">
      <c r="A30" s="62"/>
      <c r="B30" s="62"/>
      <c r="C30" s="62"/>
      <c r="D30" s="62"/>
      <c r="E30" s="62"/>
      <c r="F30" s="62"/>
      <c r="G30" s="63"/>
      <c r="H30" s="63"/>
    </row>
    <row r="31" spans="1:12" s="43" customFormat="1" ht="15" customHeight="1">
      <c r="A31" s="64"/>
      <c r="B31" s="66"/>
      <c r="C31" s="135"/>
      <c r="D31" s="135"/>
      <c r="E31" s="135"/>
      <c r="F31" s="135"/>
      <c r="G31" s="66"/>
      <c r="H31" s="67"/>
      <c r="I31" s="47"/>
    </row>
    <row r="32" spans="1:12" s="43" customFormat="1" ht="60.75" customHeight="1">
      <c r="A32" s="66"/>
      <c r="B32" s="66"/>
      <c r="C32" s="16"/>
      <c r="D32" s="16"/>
      <c r="E32" s="16"/>
      <c r="F32" s="16"/>
      <c r="G32" s="66"/>
      <c r="H32" s="64"/>
      <c r="I32" s="47"/>
    </row>
    <row r="33" spans="1:9" s="43" customFormat="1" ht="15" customHeight="1">
      <c r="A33" s="66"/>
      <c r="B33" s="66"/>
      <c r="C33" s="64"/>
      <c r="D33" s="66"/>
      <c r="E33" s="67"/>
      <c r="F33" s="65"/>
      <c r="G33" s="66"/>
      <c r="H33" s="66"/>
      <c r="I33" s="47"/>
    </row>
    <row r="34" spans="1:9" s="43" customFormat="1" ht="15" customHeight="1">
      <c r="A34" s="66"/>
      <c r="B34" s="66"/>
      <c r="C34" s="66"/>
      <c r="D34" s="66"/>
      <c r="E34" s="64"/>
      <c r="F34" s="65"/>
      <c r="G34" s="66"/>
      <c r="H34" s="66"/>
      <c r="I34" s="47"/>
    </row>
    <row r="35" spans="1:9" s="43" customFormat="1" ht="15" customHeight="1">
      <c r="A35" s="66"/>
      <c r="B35" s="66"/>
      <c r="C35" s="66"/>
      <c r="D35" s="66"/>
      <c r="E35" s="66"/>
      <c r="F35" s="65"/>
      <c r="G35" s="66"/>
      <c r="H35" s="66"/>
      <c r="I35" s="47"/>
    </row>
    <row r="36" spans="1:9" s="43" customFormat="1" ht="15" customHeight="1">
      <c r="A36" s="66"/>
      <c r="B36" s="66"/>
      <c r="C36" s="66"/>
      <c r="D36" s="66"/>
      <c r="E36" s="66"/>
      <c r="F36" s="65"/>
      <c r="G36" s="66"/>
      <c r="H36" s="66"/>
      <c r="I36" s="47"/>
    </row>
    <row r="37" spans="1:9" s="43" customFormat="1" ht="15" customHeight="1">
      <c r="A37" s="66"/>
      <c r="B37" s="66"/>
      <c r="C37" s="66"/>
      <c r="D37" s="66"/>
      <c r="E37" s="66"/>
      <c r="F37" s="65"/>
      <c r="G37" s="66"/>
      <c r="H37" s="66"/>
      <c r="I37" s="47"/>
    </row>
    <row r="38" spans="1:9" s="43" customFormat="1" ht="15" customHeight="1">
      <c r="A38" s="66"/>
      <c r="B38" s="66"/>
      <c r="C38" s="66"/>
      <c r="D38" s="66"/>
      <c r="E38" s="66"/>
      <c r="F38" s="65"/>
      <c r="G38" s="66"/>
      <c r="H38" s="66"/>
      <c r="I38" s="47"/>
    </row>
    <row r="39" spans="1:9" s="43" customFormat="1" ht="15" customHeight="1">
      <c r="A39" s="66"/>
      <c r="B39" s="66"/>
      <c r="C39" s="66"/>
      <c r="D39" s="66"/>
      <c r="E39" s="66"/>
      <c r="F39" s="65"/>
      <c r="G39" s="66"/>
      <c r="H39" s="66"/>
      <c r="I39" s="47"/>
    </row>
    <row r="40" spans="1:9" s="43" customFormat="1" ht="15" customHeight="1">
      <c r="A40" s="66"/>
      <c r="B40" s="66"/>
      <c r="C40" s="66"/>
      <c r="D40" s="66"/>
      <c r="E40" s="66"/>
      <c r="F40" s="65"/>
      <c r="G40" s="66"/>
      <c r="H40" s="66"/>
      <c r="I40" s="47"/>
    </row>
    <row r="41" spans="1:9" s="43" customFormat="1" ht="15" customHeight="1">
      <c r="A41" s="66"/>
      <c r="B41" s="64"/>
      <c r="C41" s="66"/>
      <c r="D41" s="66"/>
      <c r="E41" s="66"/>
      <c r="F41" s="65"/>
      <c r="G41" s="64"/>
      <c r="H41" s="66"/>
      <c r="I41" s="47"/>
    </row>
    <row r="42" spans="1:9" s="43" customFormat="1" ht="15" customHeight="1">
      <c r="A42" s="62"/>
      <c r="B42" s="62"/>
      <c r="C42" s="66"/>
      <c r="D42" s="66"/>
      <c r="E42" s="66"/>
      <c r="F42" s="65"/>
      <c r="G42" s="63"/>
      <c r="H42" s="63"/>
    </row>
    <row r="43" spans="1:9" s="43" customFormat="1" ht="15" customHeight="1">
      <c r="A43" s="63"/>
      <c r="B43" s="63"/>
      <c r="C43" s="66"/>
      <c r="D43" s="64"/>
      <c r="E43" s="66"/>
      <c r="F43" s="65"/>
      <c r="G43" s="63"/>
      <c r="H43" s="63"/>
    </row>
    <row r="44" spans="1:9" s="43" customFormat="1" ht="15" customHeight="1">
      <c r="C44" s="62"/>
      <c r="D44" s="62"/>
      <c r="E44" s="62"/>
      <c r="F44" s="62"/>
    </row>
    <row r="45" spans="1:9" s="43" customFormat="1" ht="15" customHeight="1">
      <c r="C45" s="62"/>
      <c r="D45" s="62"/>
      <c r="E45" s="62"/>
      <c r="F45" s="62"/>
      <c r="G45" s="45"/>
    </row>
    <row r="46" spans="1:9" s="43" customFormat="1" ht="15" customHeight="1">
      <c r="C46" s="62"/>
      <c r="D46" s="62"/>
      <c r="E46" s="62"/>
      <c r="F46" s="62"/>
    </row>
    <row r="47" spans="1:9" s="43" customFormat="1" ht="15" customHeight="1">
      <c r="C47" s="62"/>
      <c r="D47" s="62"/>
      <c r="E47" s="62"/>
      <c r="F47" s="62"/>
    </row>
    <row r="48" spans="1:9" ht="15" customHeight="1">
      <c r="E48" s="42"/>
      <c r="F48" s="42"/>
      <c r="G48" s="43"/>
    </row>
    <row r="49" spans="1:7" ht="15" customHeight="1">
      <c r="E49" s="42"/>
      <c r="F49" s="42"/>
      <c r="G49" s="43"/>
    </row>
    <row r="50" spans="1:7" ht="15" customHeight="1">
      <c r="E50" s="42"/>
      <c r="F50" s="42"/>
      <c r="G50" s="43"/>
    </row>
    <row r="51" spans="1:7" ht="15" customHeight="1">
      <c r="E51" s="42"/>
      <c r="F51" s="42"/>
      <c r="G51" s="43"/>
    </row>
    <row r="52" spans="1:7" ht="15" customHeight="1">
      <c r="E52" s="42"/>
      <c r="F52" s="42"/>
      <c r="G52" s="43"/>
    </row>
    <row r="53" spans="1:7" ht="15" customHeight="1">
      <c r="E53" s="42"/>
      <c r="F53" s="42"/>
      <c r="G53" s="43"/>
    </row>
    <row r="54" spans="1:7" ht="15" customHeight="1">
      <c r="E54" s="42"/>
      <c r="F54" s="42"/>
      <c r="G54" s="43"/>
    </row>
    <row r="55" spans="1:7" ht="15" customHeight="1">
      <c r="E55" s="42"/>
      <c r="F55" s="42"/>
      <c r="G55" s="43"/>
    </row>
    <row r="56" spans="1:7" ht="15" customHeight="1">
      <c r="E56" s="42"/>
      <c r="F56" s="42"/>
      <c r="G56" s="43"/>
    </row>
    <row r="57" spans="1:7" ht="15" customHeight="1">
      <c r="A57" s="42"/>
      <c r="B57" s="42"/>
      <c r="C57" s="42"/>
      <c r="D57" s="42"/>
      <c r="E57" s="42"/>
      <c r="F57" s="42"/>
      <c r="G57" s="43"/>
    </row>
  </sheetData>
  <mergeCells count="8">
    <mergeCell ref="C31:F31"/>
    <mergeCell ref="A28:H28"/>
    <mergeCell ref="A8:H8"/>
    <mergeCell ref="C13:F13"/>
    <mergeCell ref="G1:I4"/>
    <mergeCell ref="A5:E6"/>
    <mergeCell ref="F5:I5"/>
    <mergeCell ref="F6:I6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3" fitToHeight="0" orientation="portrait" r:id="rId3"/>
  <headerFooter>
    <oddFooter>&amp;LEn CCii mantenemos al Día tu Contaduría&amp;R&amp;P de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10</vt:i4>
      </vt:variant>
    </vt:vector>
  </HeadingPairs>
  <TitlesOfParts>
    <vt:vector size="18" baseType="lpstr">
      <vt:lpstr>Presentación</vt:lpstr>
      <vt:lpstr>Retenciones Periódicas</vt:lpstr>
      <vt:lpstr>Pagos Mensuales</vt:lpstr>
      <vt:lpstr>RIF</vt:lpstr>
      <vt:lpstr>Arrendamiento</vt:lpstr>
      <vt:lpstr>Semestrales Sec Agri-Ganad</vt:lpstr>
      <vt:lpstr>Inmuebles</vt:lpstr>
      <vt:lpstr>Anual</vt:lpstr>
      <vt:lpstr>Anual!Área_de_impresión</vt:lpstr>
      <vt:lpstr>Arrendamiento!Área_de_impresión</vt:lpstr>
      <vt:lpstr>Inmuebles!Área_de_impresión</vt:lpstr>
      <vt:lpstr>'Pagos Mensuales'!Área_de_impresión</vt:lpstr>
      <vt:lpstr>Presentación!Área_de_impresión</vt:lpstr>
      <vt:lpstr>'Retenciones Periódicas'!Área_de_impresión</vt:lpstr>
      <vt:lpstr>RIF!Área_de_impresión</vt:lpstr>
      <vt:lpstr>'Semestrales Sec Agri-Ganad'!Área_de_impresión</vt:lpstr>
      <vt:lpstr>'Pagos Mensuales'!Títulos_a_imprimir</vt:lpstr>
      <vt:lpstr>'Retenciones Periódicas'!Títulos_a_imprimir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contaduriaccii.com.mx</dc:creator>
  <cp:lastModifiedBy>appsenexcel.blogspot.com</cp:lastModifiedBy>
  <cp:lastPrinted>2021-01-11T09:01:39Z</cp:lastPrinted>
  <dcterms:created xsi:type="dcterms:W3CDTF">2020-01-27T01:13:34Z</dcterms:created>
  <dcterms:modified xsi:type="dcterms:W3CDTF">2021-01-12T00:52:52Z</dcterms:modified>
</cp:coreProperties>
</file>