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475" windowHeight="8115" tabRatio="819"/>
  </bookViews>
  <sheets>
    <sheet name="Presentación" sheetId="11" r:id="rId1"/>
    <sheet name="Inmuebles" sheetId="19" r:id="rId2"/>
    <sheet name="Retenciones Periódicas" sheetId="1" r:id="rId3"/>
    <sheet name="Pagos Mensuales" sheetId="4" r:id="rId4"/>
    <sheet name="Arrendamiento" sheetId="13" r:id="rId5"/>
    <sheet name="Semestrales Sec Agri-Ganad" sheetId="14" r:id="rId6"/>
    <sheet name="RIF" sheetId="7" r:id="rId7"/>
    <sheet name="Anual" sheetId="15" r:id="rId8"/>
    <sheet name="RESICO PPFF" sheetId="16" r:id="rId9"/>
  </sheets>
  <definedNames>
    <definedName name="_xlnm._FilterDatabase" localSheetId="2" hidden="1">'Retenciones Periódicas'!$A$8:$H$8</definedName>
    <definedName name="_xlnm.Print_Area" localSheetId="7">Anual!$A$1:$I$41</definedName>
    <definedName name="_xlnm.Print_Area" localSheetId="4">Arrendamiento!$A$1:$I$61</definedName>
    <definedName name="_xlnm.Print_Area" localSheetId="1">Inmuebles!$A$1:$I$41</definedName>
    <definedName name="_xlnm.Print_Area" localSheetId="3">'Pagos Mensuales'!$A$1:$I$108</definedName>
    <definedName name="_xlnm.Print_Area" localSheetId="0">Presentación!$A$1:$M$51</definedName>
    <definedName name="_xlnm.Print_Area" localSheetId="8">'RESICO PPFF'!$A$1:$I$44</definedName>
    <definedName name="_xlnm.Print_Area" localSheetId="2">'Retenciones Periódicas'!$A$1:$H$249</definedName>
    <definedName name="_xlnm.Print_Area" localSheetId="6">RIF!$A$1:$I$63</definedName>
    <definedName name="_xlnm.Print_Area" localSheetId="5">'Semestrales Sec Agri-Ganad'!$A$1:$I$48</definedName>
    <definedName name="_xlnm.Print_Titles" localSheetId="3">'Pagos Mensuales'!$1:$9</definedName>
    <definedName name="_xlnm.Print_Titles" localSheetId="2">'Retenciones Periódicas'!$1:$9</definedName>
  </definedNames>
  <calcPr calcId="124519"/>
</workbook>
</file>

<file path=xl/calcChain.xml><?xml version="1.0" encoding="utf-8"?>
<calcChain xmlns="http://schemas.openxmlformats.org/spreadsheetml/2006/main">
  <c r="J37" i="11"/>
  <c r="J41" l="1"/>
  <c r="J39"/>
  <c r="J40" s="1"/>
  <c r="J43"/>
  <c r="J42" l="1"/>
  <c r="J44"/>
</calcChain>
</file>

<file path=xl/sharedStrings.xml><?xml version="1.0" encoding="utf-8"?>
<sst xmlns="http://schemas.openxmlformats.org/spreadsheetml/2006/main" count="337" uniqueCount="118">
  <si>
    <t>En adelante</t>
  </si>
  <si>
    <t>Subsidio para el empleo diario</t>
  </si>
  <si>
    <t>Tarifa que incluye el subsidio para el empleo, aplicable a la tarifa de pagos decenales.</t>
  </si>
  <si>
    <t>Límite inferior en $</t>
  </si>
  <si>
    <t>Límite superior en $</t>
  </si>
  <si>
    <t>Cuota fija en $</t>
  </si>
  <si>
    <t>Para Ingresos de $</t>
  </si>
  <si>
    <t>Hasta Ingresos de $</t>
  </si>
  <si>
    <t>Cantidad de subsidio para el empleo diario en $</t>
  </si>
  <si>
    <t>Subsidio Diario</t>
  </si>
  <si>
    <t>Límite inferior 2 en $</t>
  </si>
  <si>
    <t>Límite inferior 1 en $</t>
  </si>
  <si>
    <t>Subsidio Semanal</t>
  </si>
  <si>
    <t>Subsidio para el empleo semanal</t>
  </si>
  <si>
    <t>Subsidio Decenal</t>
  </si>
  <si>
    <t>Cantidad de subsidio para el empleo decenal en $</t>
  </si>
  <si>
    <t>Subsidio para el empleo decenal</t>
  </si>
  <si>
    <t>Subsidio Quincenal</t>
  </si>
  <si>
    <t>Procentaje para aplicarse sobre el excedente del límite inferior</t>
  </si>
  <si>
    <t>Cantidad de subsidio para el empleo quincenal en $</t>
  </si>
  <si>
    <t>Subsidio Mensual</t>
  </si>
  <si>
    <t>Subsidio para el empleo mensual</t>
  </si>
  <si>
    <t>Tabla que incluye el subsidio para el empleo aplicable a la tarifa de las retenciones mensuales.</t>
  </si>
  <si>
    <t>Retenciones periódicas de ISR:</t>
  </si>
  <si>
    <t>Retención Diaria</t>
  </si>
  <si>
    <r>
      <t>Porcentaje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para aplicarse sobre el excedente del límite inferior</t>
    </r>
  </si>
  <si>
    <t>Tabla que incluye el subsidio para el empleo, aplicable a la tarifa de retenciones diarias de ISR.</t>
  </si>
  <si>
    <r>
      <t>Porcentaje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para aplicarse sobre el excedente del límite inferior 1</t>
    </r>
  </si>
  <si>
    <t>Tabla que incluye el subsidio para el empleo, aplicable a la tarifa de retenciones semanales de ISR.</t>
  </si>
  <si>
    <t>Porcentaje para aplicarse sobre el excedente del límite inferior 1</t>
  </si>
  <si>
    <t>Retención Decenal</t>
  </si>
  <si>
    <t>Retención Quincenal</t>
  </si>
  <si>
    <t>Tabla que incluye el subsidio para el empleo aplicable a la tarifa de los pagos quincenales.</t>
  </si>
  <si>
    <t>Procentaje para aplicarse sobre el excedente del límite inferior 1</t>
  </si>
  <si>
    <r>
      <t>Subsidio para el empleo quincena</t>
    </r>
    <r>
      <rPr>
        <sz val="11"/>
        <color theme="1"/>
        <rFont val="Calibri"/>
        <family val="2"/>
        <scheme val="minor"/>
      </rPr>
      <t>l</t>
    </r>
  </si>
  <si>
    <t>Retención Mensual</t>
  </si>
  <si>
    <t>Anual</t>
  </si>
  <si>
    <t>Porcentaje para aplicarse sobre el excedente del límite inferior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</si>
  <si>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</si>
  <si>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</si>
  <si>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</si>
  <si>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</si>
  <si>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</si>
  <si>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</si>
  <si>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</si>
  <si>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</si>
  <si>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</si>
  <si>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</si>
  <si>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</si>
  <si>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</si>
  <si>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 – Abril</t>
  </si>
  <si>
    <t>Mayo – Junio</t>
  </si>
  <si>
    <t>Julio – Agosto</t>
  </si>
  <si>
    <t>Septiembre – Octubre</t>
  </si>
  <si>
    <t>Noviembre – Diciembre</t>
  </si>
  <si>
    <t>Tarifas provisionales para personas físicas con ingresos por arrendamiento, o por otorgar uso o goce temporal de bienes.</t>
  </si>
  <si>
    <t>Tarifas semestrales para personas morales con actividades agrícolas y ganaderas.</t>
  </si>
  <si>
    <t>Primer Semestre (Enero – Junio)</t>
  </si>
  <si>
    <t>Segundo Semestre (Julio – Diciembre)</t>
  </si>
  <si>
    <t>Retención Semanal</t>
  </si>
  <si>
    <t>www.contaduriaccii.com.mx</t>
  </si>
  <si>
    <t>atencion@contaduriaccii.com.mx</t>
  </si>
  <si>
    <t>Tablas Mensuales</t>
  </si>
  <si>
    <t>Tablas Semestrales</t>
  </si>
  <si>
    <t>Tablas Arrendamiento</t>
  </si>
  <si>
    <t>Tablas para RIF</t>
  </si>
  <si>
    <t>Mensual</t>
  </si>
  <si>
    <t>Trimestral</t>
  </si>
  <si>
    <t>Tarifas mensuales de pagos provisionales de ISR para 
Personas Físicas con Actividad Empresarial:</t>
  </si>
  <si>
    <t>Tabla Anual</t>
  </si>
  <si>
    <t>Contenido</t>
  </si>
  <si>
    <t>Presentación</t>
  </si>
  <si>
    <t>Cantidad de subsidio para el empleo mensual en $</t>
  </si>
  <si>
    <t>Tablas Periódicas</t>
  </si>
  <si>
    <t>Cálculo de ISR</t>
  </si>
  <si>
    <t>Ingresos</t>
  </si>
  <si>
    <t>( - )</t>
  </si>
  <si>
    <t>Deducciones</t>
  </si>
  <si>
    <t>( = )</t>
  </si>
  <si>
    <t>Base del Calculo</t>
  </si>
  <si>
    <t>Base del Impuesto</t>
  </si>
  <si>
    <t>( x )</t>
  </si>
  <si>
    <t>Impuesto Marginal</t>
  </si>
  <si>
    <t>( + )</t>
  </si>
  <si>
    <t>Importe de ISR</t>
  </si>
  <si>
    <t xml:space="preserve">  </t>
  </si>
  <si>
    <t>Tabla del mes de Enero</t>
  </si>
  <si>
    <t>Límite Inferior</t>
  </si>
  <si>
    <t>Tasa</t>
  </si>
  <si>
    <t>Cuota Fija</t>
  </si>
  <si>
    <t>1. Total de Ingresos cobrados del mes</t>
  </si>
  <si>
    <t>2. Total de Deducciones Autorizadas del mes</t>
  </si>
  <si>
    <t>3. Importe buscado en la tabla, entre el límite inferior y el superior.</t>
  </si>
  <si>
    <t>Enero – Febrero</t>
  </si>
  <si>
    <t>Tasa aplicable</t>
  </si>
  <si>
    <t>Ingresos Mensuales hasta:</t>
  </si>
  <si>
    <t>Ingresos Anuales hasta:</t>
  </si>
  <si>
    <t>OBSERVACIONES: Para este régimen no se consideran las deducciones, el cálculo se realiza sobre los ingresos efectivamente cobrados del mes a declarar.</t>
  </si>
  <si>
    <t>3.-  Tarifas mensuales de pagos provisionales de ISR para Personas Físicas con Actividad Empresarial:</t>
  </si>
  <si>
    <t>Cómo se realiza el cálculo (Tabla y cálculo de Ejemplo)</t>
  </si>
  <si>
    <t>NOTA: Los importes no corresponden a la tabla del ejercicio, sólo son ilustrativos.</t>
  </si>
  <si>
    <t>Inmuebles</t>
  </si>
  <si>
    <t>Tabla Enanjenacion de Inmuebles</t>
  </si>
  <si>
    <t>Tarifas bimestrales Pagos Provisionales RIF</t>
  </si>
  <si>
    <t>Tarifa Bimestral Pagos Definitivos RIF</t>
  </si>
  <si>
    <t>ANEXO</t>
  </si>
  <si>
    <t>Tabla para el Régimen de Simplificado de Confianza (RESICO) Personas Físicas</t>
  </si>
  <si>
    <t>RESICO PPFF</t>
  </si>
  <si>
    <t>2.-  Retenciones periódicas de ISR:</t>
  </si>
  <si>
    <t>4.-  Tarifas provisionales para personas físicas con ingresos por arrendamiento, o por otorgar uso o goce temporal de bienes.</t>
  </si>
  <si>
    <t>5.-  Tarifas semestrales para personas morales con actividades agrícolas y ganaderas.</t>
  </si>
  <si>
    <t>6.-  Tarifas bimestrales para los RIF</t>
  </si>
  <si>
    <t>1.-  Tarifa Mensual y Anual para Régimen Simplificado de Confianza (RESICO) PPFF</t>
  </si>
  <si>
    <t>7.-  Tabla de ISR Anual 2023</t>
  </si>
  <si>
    <t>1.-  Enajenación de Inmuebles</t>
  </si>
  <si>
    <t>Te traemos las Tablas de ISR para este 2024</t>
  </si>
  <si>
    <t>Tarifa para el cálculo de los pagos provisionales que se deban efectuar durante 2024, tratándose de la enajenación de inmuebles a que se refiere el artículo 126, segundo párrafo de la Ley del ISR, así como la regla 3.15.4.</t>
  </si>
  <si>
    <t>Tabla de ISR Anual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</si>
</sst>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Roboto"/>
    </font>
    <font>
      <u/>
      <sz val="11"/>
      <color theme="10"/>
      <name val="Calibri"/>
      <family val="2"/>
    </font>
    <font>
      <sz val="18"/>
      <color rgb="FF333333"/>
      <name val="Arial"/>
      <family val="2"/>
    </font>
    <font>
      <b/>
      <sz val="13.5"/>
      <color rgb="FF333333"/>
      <name val="Arial"/>
      <family val="2"/>
    </font>
    <font>
      <sz val="18"/>
      <color theme="3"/>
      <name val="Franklin Gothic Medium Cond"/>
      <family val="2"/>
    </font>
    <font>
      <sz val="22"/>
      <color theme="3"/>
      <name val="Franklin Gothic Medium Cond"/>
      <family val="2"/>
    </font>
    <font>
      <sz val="16"/>
      <color theme="3"/>
      <name val="Franklin Gothic Medium Cond"/>
      <family val="2"/>
    </font>
    <font>
      <b/>
      <sz val="16"/>
      <color theme="3"/>
      <name val="Franklin Gothic Medium Cond"/>
      <family val="2"/>
    </font>
    <font>
      <sz val="14"/>
      <color theme="3"/>
      <name val="Franklin Gothic Medium Cond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8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3"/>
      <name val="Calibri"/>
      <family val="2"/>
    </font>
    <font>
      <b/>
      <sz val="18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Franklin Gothic Medium Cond"/>
      <family val="2"/>
    </font>
    <font>
      <b/>
      <sz val="11"/>
      <color theme="1"/>
      <name val="AqChess"/>
      <family val="2"/>
    </font>
    <font>
      <sz val="6"/>
      <color theme="1"/>
      <name val="Franklin Gothic Medium Cond"/>
      <family val="2"/>
    </font>
    <font>
      <sz val="16"/>
      <color theme="1"/>
      <name val="Franklin Gothic Medium"/>
      <family val="2"/>
    </font>
    <font>
      <sz val="16"/>
      <color rgb="FF333333"/>
      <name val="Franklin Gothic Medium"/>
      <family val="2"/>
    </font>
    <font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Alignment="1"/>
    <xf numFmtId="10" fontId="0" fillId="0" borderId="0" xfId="0" applyNumberFormat="1" applyFill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/>
    </xf>
    <xf numFmtId="10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4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1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Alignment="1"/>
    <xf numFmtId="10" fontId="0" fillId="0" borderId="0" xfId="0" applyNumberFormat="1" applyFill="1" applyAlignment="1"/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/>
    <xf numFmtId="0" fontId="7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top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top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4" fontId="23" fillId="0" borderId="0" xfId="0" applyNumberFormat="1" applyFont="1" applyBorder="1" applyAlignment="1"/>
    <xf numFmtId="4" fontId="24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1" xfId="0" applyFill="1" applyBorder="1"/>
    <xf numFmtId="0" fontId="0" fillId="0" borderId="0" xfId="0" applyFill="1" applyBorder="1" applyAlignment="1">
      <alignment horizontal="left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8" xfId="0" applyBorder="1"/>
    <xf numFmtId="0" fontId="0" fillId="0" borderId="7" xfId="0" applyFill="1" applyBorder="1" applyAlignment="1"/>
    <xf numFmtId="0" fontId="0" fillId="0" borderId="7" xfId="0" applyFill="1" applyBorder="1" applyAlignment="1">
      <alignment horizontal="right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0" xfId="0" applyBorder="1"/>
    <xf numFmtId="0" fontId="0" fillId="0" borderId="0" xfId="0" applyNumberFormat="1" applyBorder="1"/>
    <xf numFmtId="0" fontId="0" fillId="0" borderId="10" xfId="0" applyFill="1" applyBorder="1"/>
    <xf numFmtId="4" fontId="22" fillId="4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/>
    <xf numFmtId="0" fontId="1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/>
    <xf numFmtId="0" fontId="1" fillId="4" borderId="1" xfId="0" applyNumberFormat="1" applyFont="1" applyFill="1" applyBorder="1" applyAlignment="1">
      <alignment horizontal="right"/>
    </xf>
    <xf numFmtId="4" fontId="24" fillId="4" borderId="1" xfId="0" applyNumberFormat="1" applyFont="1" applyFill="1" applyBorder="1" applyAlignment="1"/>
    <xf numFmtId="0" fontId="23" fillId="4" borderId="10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10" fontId="24" fillId="2" borderId="1" xfId="0" applyNumberFormat="1" applyFont="1" applyFill="1" applyBorder="1" applyAlignment="1"/>
    <xf numFmtId="0" fontId="23" fillId="2" borderId="10" xfId="0" applyNumberFormat="1" applyFont="1" applyFill="1" applyBorder="1" applyAlignment="1"/>
    <xf numFmtId="0" fontId="1" fillId="3" borderId="1" xfId="0" applyFont="1" applyFill="1" applyBorder="1" applyAlignment="1">
      <alignment horizontal="right"/>
    </xf>
    <xf numFmtId="4" fontId="24" fillId="3" borderId="1" xfId="0" applyNumberFormat="1" applyFont="1" applyFill="1" applyBorder="1" applyAlignment="1"/>
    <xf numFmtId="0" fontId="23" fillId="3" borderId="10" xfId="0" applyNumberFormat="1" applyFont="1" applyFill="1" applyBorder="1" applyAlignment="1"/>
    <xf numFmtId="0" fontId="0" fillId="0" borderId="9" xfId="0" applyFill="1" applyBorder="1"/>
    <xf numFmtId="0" fontId="25" fillId="0" borderId="8" xfId="0" applyNumberFormat="1" applyFont="1" applyBorder="1" applyAlignment="1">
      <alignment horizontal="left" vertical="top"/>
    </xf>
    <xf numFmtId="0" fontId="25" fillId="0" borderId="10" xfId="0" applyNumberFormat="1" applyFont="1" applyFill="1" applyBorder="1" applyAlignment="1">
      <alignment horizontal="left" vertical="top"/>
    </xf>
    <xf numFmtId="0" fontId="25" fillId="0" borderId="5" xfId="0" applyNumberFormat="1" applyFont="1" applyBorder="1" applyAlignment="1">
      <alignment horizontal="left" vertical="top"/>
    </xf>
    <xf numFmtId="0" fontId="20" fillId="0" borderId="0" xfId="1" applyFont="1" applyFill="1" applyBorder="1" applyAlignment="1" applyProtection="1">
      <alignment horizontal="justify" vertical="center" wrapText="1"/>
    </xf>
    <xf numFmtId="10" fontId="30" fillId="5" borderId="0" xfId="0" applyNumberFormat="1" applyFont="1" applyFill="1" applyAlignment="1">
      <alignment horizontal="center" vertical="center"/>
    </xf>
    <xf numFmtId="10" fontId="30" fillId="5" borderId="11" xfId="0" applyNumberFormat="1" applyFont="1" applyFill="1" applyBorder="1" applyAlignment="1">
      <alignment horizontal="center" vertical="center"/>
    </xf>
    <xf numFmtId="4" fontId="30" fillId="5" borderId="0" xfId="2" applyNumberFormat="1" applyFont="1" applyFill="1" applyAlignment="1">
      <alignment horizontal="right" vertical="center"/>
    </xf>
    <xf numFmtId="4" fontId="30" fillId="5" borderId="11" xfId="2" applyNumberFormat="1" applyFont="1" applyFill="1" applyBorder="1" applyAlignment="1">
      <alignment horizontal="right" vertical="center"/>
    </xf>
    <xf numFmtId="10" fontId="30" fillId="5" borderId="0" xfId="2" applyNumberFormat="1" applyFont="1" applyFill="1" applyAlignment="1">
      <alignment horizontal="center" vertical="center"/>
    </xf>
    <xf numFmtId="10" fontId="30" fillId="5" borderId="11" xfId="2" applyNumberFormat="1" applyFont="1" applyFill="1" applyBorder="1" applyAlignment="1">
      <alignment horizontal="center" vertical="center"/>
    </xf>
    <xf numFmtId="4" fontId="30" fillId="5" borderId="12" xfId="2" applyNumberFormat="1" applyFont="1" applyFill="1" applyBorder="1" applyAlignment="1">
      <alignment horizontal="right" vertical="center"/>
    </xf>
    <xf numFmtId="4" fontId="30" fillId="5" borderId="0" xfId="2" applyNumberFormat="1" applyFont="1" applyFill="1" applyBorder="1" applyAlignment="1">
      <alignment horizontal="right" vertical="center"/>
    </xf>
    <xf numFmtId="4" fontId="30" fillId="5" borderId="2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4" fontId="0" fillId="0" borderId="0" xfId="0" applyNumberFormat="1" applyFill="1" applyBorder="1"/>
    <xf numFmtId="4" fontId="0" fillId="0" borderId="0" xfId="0" applyNumberFormat="1" applyFill="1"/>
    <xf numFmtId="10" fontId="30" fillId="5" borderId="12" xfId="0" applyNumberFormat="1" applyFont="1" applyFill="1" applyBorder="1" applyAlignment="1">
      <alignment horizontal="center" vertical="center"/>
    </xf>
    <xf numFmtId="10" fontId="30" fillId="5" borderId="0" xfId="0" applyNumberFormat="1" applyFont="1" applyFill="1" applyBorder="1" applyAlignment="1">
      <alignment horizontal="center" vertical="center"/>
    </xf>
    <xf numFmtId="10" fontId="30" fillId="5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wrapText="1"/>
    </xf>
    <xf numFmtId="4" fontId="4" fillId="0" borderId="0" xfId="0" applyNumberFormat="1" applyFont="1" applyFill="1" applyAlignment="1">
      <alignment horizontal="left" vertical="center"/>
    </xf>
    <xf numFmtId="0" fontId="20" fillId="0" borderId="0" xfId="1" applyFont="1" applyFill="1" applyBorder="1" applyAlignment="1" applyProtection="1">
      <alignment horizontal="justify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1" xfId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right" vertical="center"/>
    </xf>
    <xf numFmtId="0" fontId="20" fillId="0" borderId="1" xfId="1" applyFont="1" applyFill="1" applyBorder="1" applyAlignment="1" applyProtection="1">
      <alignment horizontal="justify" vertical="center" wrapText="1"/>
    </xf>
    <xf numFmtId="0" fontId="20" fillId="0" borderId="4" xfId="1" applyFont="1" applyFill="1" applyBorder="1" applyAlignment="1" applyProtection="1">
      <alignment horizontal="center" vertical="center" wrapText="1"/>
    </xf>
    <xf numFmtId="0" fontId="20" fillId="0" borderId="5" xfId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 applyProtection="1">
      <alignment horizontal="center" vertical="top" wrapText="1"/>
    </xf>
    <xf numFmtId="0" fontId="20" fillId="0" borderId="0" xfId="1" applyFont="1" applyFill="1" applyBorder="1" applyAlignment="1" applyProtection="1">
      <alignment horizontal="center" vertical="top" wrapText="1"/>
    </xf>
    <xf numFmtId="0" fontId="20" fillId="0" borderId="0" xfId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3">
    <cellStyle name="Hipervínculo" xfId="1" builtinId="8"/>
    <cellStyle name="Millares" xfId="2" builtinId="3"/>
    <cellStyle name="Normal" xfId="0" builtinId="0"/>
  </cellStyles>
  <dxfs count="3"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aduriaccii.com.m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3</xdr:row>
      <xdr:rowOff>171450</xdr:rowOff>
    </xdr:to>
    <xdr:pic>
      <xdr:nvPicPr>
        <xdr:cNvPr id="3" name="2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7733"/>
        <a:stretch>
          <a:fillRect/>
        </a:stretch>
      </xdr:blipFill>
      <xdr:spPr>
        <a:xfrm>
          <a:off x="0" y="0"/>
          <a:ext cx="841057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2" name="1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</xdr:row>
      <xdr:rowOff>238500</xdr:rowOff>
    </xdr:to>
    <xdr:pic>
      <xdr:nvPicPr>
        <xdr:cNvPr id="3" name="2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7733"/>
        <a:stretch>
          <a:fillRect/>
        </a:stretch>
      </xdr:blipFill>
      <xdr:spPr>
        <a:xfrm>
          <a:off x="0" y="0"/>
          <a:ext cx="9296400" cy="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4" name="3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2" name="1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2" name="1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4" name="3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2" name="1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17201</xdr:colOff>
      <xdr:row>3</xdr:row>
      <xdr:rowOff>238500</xdr:rowOff>
    </xdr:to>
    <xdr:pic>
      <xdr:nvPicPr>
        <xdr:cNvPr id="2" name="1 Imagen" descr="EncabezadoExcelLar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9926" cy="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atencion@contaduriaccii.com.mx" TargetMode="External"/><Relationship Id="rId1" Type="http://schemas.openxmlformats.org/officeDocument/2006/relationships/hyperlink" Target="http://www.contaduriaccii.com.mx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M51"/>
  <sheetViews>
    <sheetView showGridLines="0" tabSelected="1" topLeftCell="B1" workbookViewId="0">
      <selection activeCell="B8" sqref="B8:M8"/>
    </sheetView>
  </sheetViews>
  <sheetFormatPr baseColWidth="10" defaultRowHeight="15" customHeight="1"/>
  <cols>
    <col min="1" max="1" width="0.7109375" style="57" customWidth="1"/>
    <col min="2" max="4" width="14.5703125" style="36" customWidth="1"/>
    <col min="5" max="5" width="19.140625" style="36" customWidth="1"/>
    <col min="6" max="6" width="6.5703125" style="36" customWidth="1"/>
    <col min="7" max="7" width="3.140625" style="36" customWidth="1"/>
    <col min="8" max="8" width="5.42578125" style="57" customWidth="1"/>
    <col min="9" max="10" width="19.140625" style="57" customWidth="1"/>
    <col min="11" max="11" width="4.5703125" style="36" customWidth="1"/>
    <col min="12" max="12" width="0.85546875" style="36" customWidth="1"/>
    <col min="13" max="13" width="3.5703125" style="36" customWidth="1"/>
    <col min="14" max="16384" width="11.42578125" style="36"/>
  </cols>
  <sheetData>
    <row r="1" spans="1:13" s="57" customFormat="1" ht="15" customHeight="1">
      <c r="C1" s="55"/>
      <c r="D1" s="56"/>
      <c r="E1" s="56"/>
      <c r="F1" s="56"/>
      <c r="G1" s="127" t="s">
        <v>71</v>
      </c>
      <c r="H1" s="127"/>
      <c r="I1" s="127"/>
      <c r="J1" s="127"/>
      <c r="K1" s="127"/>
    </row>
    <row r="2" spans="1:13" s="57" customFormat="1" ht="15" customHeight="1">
      <c r="C2" s="56"/>
      <c r="D2" s="56"/>
      <c r="E2" s="56"/>
      <c r="F2" s="56"/>
      <c r="G2" s="127"/>
      <c r="H2" s="127"/>
      <c r="I2" s="127"/>
      <c r="J2" s="127"/>
      <c r="K2" s="127"/>
    </row>
    <row r="3" spans="1:13" s="57" customFormat="1" ht="15" customHeight="1">
      <c r="C3" s="58"/>
      <c r="D3" s="56"/>
      <c r="E3" s="56"/>
      <c r="F3" s="56"/>
      <c r="G3" s="127"/>
      <c r="H3" s="127"/>
      <c r="I3" s="127"/>
      <c r="J3" s="127"/>
      <c r="K3" s="127"/>
    </row>
    <row r="4" spans="1:13" s="57" customFormat="1" ht="21" customHeight="1">
      <c r="C4" s="56"/>
      <c r="D4" s="56"/>
      <c r="E4" s="56"/>
      <c r="F4" s="56"/>
      <c r="G4" s="127"/>
      <c r="H4" s="127"/>
      <c r="I4" s="127"/>
      <c r="J4" s="127"/>
      <c r="K4" s="127"/>
    </row>
    <row r="5" spans="1:13" s="57" customFormat="1" ht="18.75" customHeight="1">
      <c r="B5" s="131" t="s">
        <v>115</v>
      </c>
      <c r="C5" s="131"/>
      <c r="D5" s="131"/>
      <c r="E5" s="131"/>
      <c r="F5" s="131"/>
      <c r="G5" s="133" t="s">
        <v>60</v>
      </c>
      <c r="H5" s="133"/>
      <c r="I5" s="133"/>
      <c r="J5" s="133"/>
      <c r="K5" s="134"/>
      <c r="L5" s="61"/>
    </row>
    <row r="6" spans="1:13" s="57" customFormat="1" ht="18.75" customHeight="1">
      <c r="B6" s="132"/>
      <c r="C6" s="132"/>
      <c r="D6" s="132"/>
      <c r="E6" s="132"/>
      <c r="F6" s="132"/>
      <c r="G6" s="135" t="s">
        <v>61</v>
      </c>
      <c r="H6" s="135"/>
      <c r="I6" s="135"/>
      <c r="J6" s="135"/>
      <c r="K6" s="136"/>
      <c r="L6" s="70"/>
    </row>
    <row r="7" spans="1:13" ht="15" customHeight="1">
      <c r="B7" s="33"/>
      <c r="C7" s="33"/>
      <c r="D7" s="33"/>
      <c r="E7" s="38"/>
      <c r="F7" s="35"/>
      <c r="G7" s="39"/>
      <c r="H7" s="59"/>
      <c r="I7" s="59"/>
      <c r="J7" s="59"/>
    </row>
    <row r="8" spans="1:13" ht="48" customHeight="1">
      <c r="B8" s="137" t="s">
        <v>70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1:13" ht="15" customHeight="1">
      <c r="B9" s="50"/>
      <c r="C9" s="50"/>
      <c r="D9" s="50"/>
      <c r="E9" s="50"/>
      <c r="F9" s="50"/>
      <c r="G9" s="50"/>
      <c r="H9" s="53"/>
      <c r="I9" s="53"/>
      <c r="J9" s="53"/>
      <c r="K9" s="32"/>
    </row>
    <row r="10" spans="1:13" ht="25.5" customHeight="1">
      <c r="A10" s="51"/>
      <c r="B10" s="122" t="s">
        <v>114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3" s="57" customFormat="1" ht="14.25" customHeight="1">
      <c r="A11" s="51"/>
    </row>
    <row r="12" spans="1:13" s="57" customFormat="1" ht="25.5" customHeight="1">
      <c r="A12" s="51"/>
      <c r="B12" s="122" t="s">
        <v>108</v>
      </c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3" s="57" customFormat="1" ht="14.25" customHeight="1">
      <c r="A13" s="51"/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3" ht="43.5" customHeight="1">
      <c r="A14" s="52"/>
      <c r="B14" s="122" t="s">
        <v>98</v>
      </c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3" ht="14.25" customHeight="1">
      <c r="A15" s="49"/>
      <c r="B15" s="122" t="s">
        <v>85</v>
      </c>
      <c r="C15" s="122"/>
      <c r="D15" s="122"/>
      <c r="E15" s="122"/>
      <c r="F15" s="122"/>
      <c r="G15" s="122"/>
      <c r="H15" s="122"/>
      <c r="I15" s="122"/>
      <c r="J15" s="122"/>
      <c r="K15" s="122"/>
    </row>
    <row r="16" spans="1:13" ht="45" customHeight="1">
      <c r="A16" s="51"/>
      <c r="B16" s="122" t="s">
        <v>109</v>
      </c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3" ht="15" customHeight="1">
      <c r="A17" s="48"/>
      <c r="H17" s="36"/>
      <c r="I17" s="36"/>
      <c r="J17" s="36"/>
    </row>
    <row r="18" spans="1:13" ht="45.75" customHeight="1">
      <c r="A18" s="52"/>
      <c r="B18" s="122" t="s">
        <v>110</v>
      </c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3" ht="15" customHeight="1">
      <c r="A19" s="49"/>
      <c r="H19" s="36"/>
      <c r="I19" s="36"/>
      <c r="J19" s="36"/>
    </row>
    <row r="20" spans="1:13" ht="43.5" customHeight="1">
      <c r="A20" s="52"/>
      <c r="B20" s="122" t="s">
        <v>111</v>
      </c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3" ht="15" customHeight="1">
      <c r="A21" s="49"/>
      <c r="B21" s="122" t="s">
        <v>85</v>
      </c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3" ht="25.5" customHeight="1">
      <c r="A22" s="51"/>
      <c r="B22" s="122" t="s">
        <v>113</v>
      </c>
      <c r="C22" s="122"/>
      <c r="D22" s="122"/>
      <c r="E22" s="122"/>
      <c r="F22" s="122"/>
      <c r="G22" s="122"/>
      <c r="H22" s="122"/>
      <c r="I22" s="122"/>
      <c r="J22" s="122"/>
      <c r="K22" s="122"/>
    </row>
    <row r="23" spans="1:13" s="57" customFormat="1" ht="25.5" customHeight="1">
      <c r="A23" s="51"/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3" s="57" customFormat="1" ht="25.5" customHeight="1">
      <c r="A24" s="51"/>
      <c r="B24" s="147" t="s">
        <v>105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3" s="57" customFormat="1" ht="25.5" customHeight="1">
      <c r="A25" s="51"/>
      <c r="B25" s="122" t="s">
        <v>112</v>
      </c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3" s="57" customFormat="1" ht="14.25" customHeight="1">
      <c r="A26" s="51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3" s="57" customFormat="1" ht="25.5" customHeight="1">
      <c r="A27" s="51"/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3" ht="15" customHeight="1">
      <c r="A28" s="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3" s="57" customFormat="1" ht="6" customHeight="1">
      <c r="A29" s="61"/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72"/>
    </row>
    <row r="30" spans="1:13" s="57" customFormat="1" ht="21" customHeight="1">
      <c r="A30" s="61"/>
      <c r="B30" s="145" t="s">
        <v>99</v>
      </c>
      <c r="C30" s="146"/>
      <c r="D30" s="146"/>
      <c r="E30" s="146"/>
      <c r="F30" s="146"/>
      <c r="G30" s="146"/>
      <c r="H30" s="146"/>
      <c r="I30" s="146"/>
      <c r="J30" s="146"/>
      <c r="K30" s="146"/>
      <c r="L30" s="74"/>
    </row>
    <row r="31" spans="1:13" ht="15" customHeight="1">
      <c r="B31" s="73"/>
      <c r="C31" s="64"/>
      <c r="D31" s="64"/>
      <c r="E31" s="64"/>
      <c r="F31" s="63"/>
      <c r="G31" s="61"/>
      <c r="H31" s="61"/>
      <c r="I31" s="61"/>
      <c r="J31" s="61"/>
      <c r="K31" s="61"/>
      <c r="L31" s="74"/>
    </row>
    <row r="32" spans="1:13" ht="16.5" customHeight="1">
      <c r="B32" s="128" t="s">
        <v>86</v>
      </c>
      <c r="C32" s="129"/>
      <c r="D32" s="129"/>
      <c r="E32" s="129"/>
      <c r="F32" s="61"/>
      <c r="G32" s="60"/>
      <c r="H32" s="60"/>
      <c r="I32" s="60"/>
      <c r="J32" s="60"/>
      <c r="K32" s="60"/>
      <c r="L32" s="75"/>
      <c r="M32" s="54"/>
    </row>
    <row r="33" spans="2:13" ht="15" customHeight="1">
      <c r="B33" s="76"/>
      <c r="C33" s="60"/>
      <c r="D33" s="60"/>
      <c r="E33" s="60"/>
      <c r="F33" s="61"/>
      <c r="G33" s="60"/>
      <c r="H33" s="60"/>
      <c r="I33" s="60"/>
      <c r="J33" s="60"/>
      <c r="K33" s="60"/>
      <c r="L33" s="75"/>
      <c r="M33" s="54"/>
    </row>
    <row r="34" spans="2:13" ht="66" customHeight="1">
      <c r="B34" s="82" t="s">
        <v>3</v>
      </c>
      <c r="C34" s="83" t="s">
        <v>4</v>
      </c>
      <c r="D34" s="84" t="s">
        <v>5</v>
      </c>
      <c r="E34" s="85" t="s">
        <v>25</v>
      </c>
      <c r="F34" s="61"/>
      <c r="G34" s="71"/>
      <c r="H34" s="130" t="s">
        <v>74</v>
      </c>
      <c r="I34" s="130"/>
      <c r="J34" s="130"/>
      <c r="K34" s="130"/>
      <c r="L34" s="74"/>
    </row>
    <row r="35" spans="2:13" ht="15" customHeight="1">
      <c r="B35" s="77">
        <v>0.01</v>
      </c>
      <c r="C35" s="62">
        <v>578.52</v>
      </c>
      <c r="D35" s="65">
        <v>0</v>
      </c>
      <c r="E35" s="63">
        <v>1.9199999999999998E-2</v>
      </c>
      <c r="F35" s="61"/>
      <c r="G35" s="60"/>
      <c r="H35" s="69"/>
      <c r="I35" s="68" t="s">
        <v>75</v>
      </c>
      <c r="J35" s="67">
        <v>256358</v>
      </c>
      <c r="K35" s="99">
        <v>1</v>
      </c>
      <c r="L35" s="74"/>
    </row>
    <row r="36" spans="2:13" ht="15" customHeight="1">
      <c r="B36" s="77">
        <v>578.53</v>
      </c>
      <c r="C36" s="64">
        <v>4910.18</v>
      </c>
      <c r="D36" s="62">
        <v>11.11</v>
      </c>
      <c r="E36" s="63">
        <v>6.4000000000000001E-2</v>
      </c>
      <c r="F36" s="61"/>
      <c r="G36" s="60"/>
      <c r="H36" s="87" t="s">
        <v>76</v>
      </c>
      <c r="I36" s="87" t="s">
        <v>77</v>
      </c>
      <c r="J36" s="88">
        <v>150654</v>
      </c>
      <c r="K36" s="100">
        <v>2</v>
      </c>
      <c r="L36" s="74"/>
    </row>
    <row r="37" spans="2:13" ht="15" customHeight="1">
      <c r="B37" s="78">
        <v>4910.1899999999996</v>
      </c>
      <c r="C37" s="64">
        <v>8629.2000000000007</v>
      </c>
      <c r="D37" s="62">
        <v>288.33</v>
      </c>
      <c r="E37" s="63">
        <v>0.10879999999999999</v>
      </c>
      <c r="F37" s="61"/>
      <c r="G37" s="60"/>
      <c r="H37" s="68" t="s">
        <v>78</v>
      </c>
      <c r="I37" s="68" t="s">
        <v>79</v>
      </c>
      <c r="J37" s="67">
        <f>+J35-J36</f>
        <v>105704</v>
      </c>
      <c r="K37" s="101">
        <v>3</v>
      </c>
      <c r="L37" s="74"/>
    </row>
    <row r="38" spans="2:13" ht="15" customHeight="1">
      <c r="B38" s="78">
        <v>8629.2099999999991</v>
      </c>
      <c r="C38" s="64">
        <v>10031.07</v>
      </c>
      <c r="D38" s="62">
        <v>692.96</v>
      </c>
      <c r="E38" s="63">
        <v>0.16</v>
      </c>
      <c r="F38" s="61"/>
      <c r="G38" s="60"/>
      <c r="H38" s="79"/>
      <c r="I38" s="79"/>
      <c r="J38" s="79"/>
      <c r="K38" s="80"/>
      <c r="L38" s="74"/>
    </row>
    <row r="39" spans="2:13" ht="15" customHeight="1">
      <c r="B39" s="78">
        <v>10031.08</v>
      </c>
      <c r="C39" s="64">
        <v>12009.94</v>
      </c>
      <c r="D39" s="62">
        <v>917.26</v>
      </c>
      <c r="E39" s="63">
        <v>0.1792</v>
      </c>
      <c r="F39" s="61"/>
      <c r="G39" s="60"/>
      <c r="H39" s="89" t="s">
        <v>76</v>
      </c>
      <c r="I39" s="89" t="s">
        <v>87</v>
      </c>
      <c r="J39" s="90">
        <f>VLOOKUP($J$37,B35:E45,1,TRUE)</f>
        <v>97183.34</v>
      </c>
      <c r="K39" s="91"/>
      <c r="L39" s="74"/>
    </row>
    <row r="40" spans="2:13" ht="15" customHeight="1">
      <c r="B40" s="78">
        <v>12009.95</v>
      </c>
      <c r="C40" s="64">
        <v>24222.31</v>
      </c>
      <c r="D40" s="64">
        <v>1271.8699999999999</v>
      </c>
      <c r="E40" s="63">
        <v>0.21360000000000001</v>
      </c>
      <c r="F40" s="61"/>
      <c r="G40" s="60"/>
      <c r="H40" s="68" t="s">
        <v>78</v>
      </c>
      <c r="I40" s="68" t="s">
        <v>80</v>
      </c>
      <c r="J40" s="67">
        <f>+J37-J39</f>
        <v>8520.6600000000035</v>
      </c>
      <c r="K40" s="86"/>
      <c r="L40" s="74"/>
    </row>
    <row r="41" spans="2:13" ht="15" customHeight="1">
      <c r="B41" s="78">
        <v>24222.32</v>
      </c>
      <c r="C41" s="64">
        <v>38177.69</v>
      </c>
      <c r="D41" s="64">
        <v>3880.44</v>
      </c>
      <c r="E41" s="63">
        <v>0.23519999999999999</v>
      </c>
      <c r="F41" s="61"/>
      <c r="G41" s="60"/>
      <c r="H41" s="92" t="s">
        <v>81</v>
      </c>
      <c r="I41" s="92" t="s">
        <v>88</v>
      </c>
      <c r="J41" s="93">
        <f>VLOOKUP($J$37,B35:E45,4,TRUE)</f>
        <v>0.34</v>
      </c>
      <c r="K41" s="94"/>
      <c r="L41" s="74"/>
    </row>
    <row r="42" spans="2:13" ht="15" customHeight="1">
      <c r="B42" s="78">
        <v>38177.699999999997</v>
      </c>
      <c r="C42" s="64">
        <v>72887.5</v>
      </c>
      <c r="D42" s="64">
        <v>7162.74</v>
      </c>
      <c r="E42" s="63">
        <v>0.3</v>
      </c>
      <c r="F42" s="61"/>
      <c r="G42" s="60"/>
      <c r="H42" s="68" t="s">
        <v>78</v>
      </c>
      <c r="I42" s="68" t="s">
        <v>82</v>
      </c>
      <c r="J42" s="67">
        <f>+J40*J41</f>
        <v>2897.0244000000016</v>
      </c>
      <c r="K42" s="86"/>
      <c r="L42" s="74"/>
    </row>
    <row r="43" spans="2:13" ht="15" customHeight="1">
      <c r="B43" s="78">
        <v>72887.509999999995</v>
      </c>
      <c r="C43" s="64">
        <v>97183.33</v>
      </c>
      <c r="D43" s="64">
        <v>17575.689999999999</v>
      </c>
      <c r="E43" s="63">
        <v>0.32</v>
      </c>
      <c r="F43" s="61"/>
      <c r="G43" s="60"/>
      <c r="H43" s="95" t="s">
        <v>83</v>
      </c>
      <c r="I43" s="95" t="s">
        <v>89</v>
      </c>
      <c r="J43" s="96">
        <f>VLOOKUP($J$37,B35:E45,3,TRUE)</f>
        <v>25350.35</v>
      </c>
      <c r="K43" s="97"/>
      <c r="L43" s="74"/>
    </row>
    <row r="44" spans="2:13" ht="15" customHeight="1">
      <c r="B44" s="78">
        <v>97183.34</v>
      </c>
      <c r="C44" s="64">
        <v>291550</v>
      </c>
      <c r="D44" s="64">
        <v>25350.35</v>
      </c>
      <c r="E44" s="63">
        <v>0.34</v>
      </c>
      <c r="F44" s="61"/>
      <c r="G44" s="60"/>
      <c r="H44" s="68" t="s">
        <v>78</v>
      </c>
      <c r="I44" s="68" t="s">
        <v>84</v>
      </c>
      <c r="J44" s="67">
        <f>+J42+J43</f>
        <v>28247.374400000001</v>
      </c>
      <c r="K44" s="66"/>
      <c r="L44" s="74"/>
    </row>
    <row r="45" spans="2:13" ht="15" customHeight="1">
      <c r="B45" s="78">
        <v>291550.01</v>
      </c>
      <c r="C45" s="62" t="s">
        <v>0</v>
      </c>
      <c r="D45" s="64">
        <v>91435.02</v>
      </c>
      <c r="E45" s="63">
        <v>0.35</v>
      </c>
      <c r="F45" s="61"/>
      <c r="G45" s="60"/>
      <c r="H45" s="60"/>
      <c r="I45" s="60"/>
      <c r="J45" s="60"/>
      <c r="K45" s="60"/>
      <c r="L45" s="75"/>
      <c r="M45" s="54"/>
    </row>
    <row r="46" spans="2:13" ht="4.5" customHeight="1">
      <c r="B46" s="73"/>
      <c r="C46" s="64"/>
      <c r="D46" s="64"/>
      <c r="E46" s="61"/>
      <c r="F46" s="61"/>
      <c r="G46" s="61"/>
      <c r="H46" s="61"/>
      <c r="I46" s="61"/>
      <c r="J46" s="61"/>
      <c r="L46" s="74"/>
    </row>
    <row r="47" spans="2:13" ht="12" customHeight="1">
      <c r="B47" s="123" t="s">
        <v>100</v>
      </c>
      <c r="C47" s="124"/>
      <c r="D47" s="124"/>
      <c r="E47" s="124"/>
      <c r="F47" s="138" t="s">
        <v>90</v>
      </c>
      <c r="G47" s="138"/>
      <c r="H47" s="138"/>
      <c r="I47" s="138"/>
      <c r="J47" s="138"/>
      <c r="K47" s="138"/>
      <c r="L47" s="139"/>
    </row>
    <row r="48" spans="2:13" ht="12" customHeight="1">
      <c r="B48" s="125"/>
      <c r="C48" s="126"/>
      <c r="D48" s="126"/>
      <c r="E48" s="126"/>
      <c r="F48" s="140" t="s">
        <v>91</v>
      </c>
      <c r="G48" s="140"/>
      <c r="H48" s="140"/>
      <c r="I48" s="140"/>
      <c r="J48" s="140"/>
      <c r="K48" s="140"/>
      <c r="L48" s="141"/>
    </row>
    <row r="49" spans="2:12" s="57" customFormat="1" ht="12" customHeight="1">
      <c r="B49" s="125"/>
      <c r="C49" s="126"/>
      <c r="D49" s="126"/>
      <c r="E49" s="126"/>
      <c r="F49" s="140" t="s">
        <v>92</v>
      </c>
      <c r="G49" s="140"/>
      <c r="H49" s="140"/>
      <c r="I49" s="140"/>
      <c r="J49" s="140"/>
      <c r="K49" s="140"/>
      <c r="L49" s="141"/>
    </row>
    <row r="50" spans="2:12" ht="3.75" customHeight="1">
      <c r="B50" s="98"/>
      <c r="C50" s="70"/>
      <c r="D50" s="70"/>
      <c r="E50" s="70"/>
      <c r="F50" s="70"/>
      <c r="G50" s="70"/>
      <c r="H50" s="70"/>
      <c r="I50" s="70"/>
      <c r="J50" s="70"/>
      <c r="K50" s="70"/>
      <c r="L50" s="81"/>
    </row>
    <row r="51" spans="2:12" s="57" customFormat="1" ht="7.5" customHeight="1"/>
  </sheetData>
  <mergeCells count="26">
    <mergeCell ref="F48:L48"/>
    <mergeCell ref="F49:L49"/>
    <mergeCell ref="B21:K21"/>
    <mergeCell ref="B22:K22"/>
    <mergeCell ref="B28:K28"/>
    <mergeCell ref="B29:K29"/>
    <mergeCell ref="B30:K30"/>
    <mergeCell ref="B25:K25"/>
    <mergeCell ref="B26:K26"/>
    <mergeCell ref="B24:L24"/>
    <mergeCell ref="B10:K10"/>
    <mergeCell ref="B47:E49"/>
    <mergeCell ref="G1:K4"/>
    <mergeCell ref="B32:E32"/>
    <mergeCell ref="H34:K34"/>
    <mergeCell ref="B5:F6"/>
    <mergeCell ref="G5:K5"/>
    <mergeCell ref="G6:K6"/>
    <mergeCell ref="B12:K12"/>
    <mergeCell ref="B8:M8"/>
    <mergeCell ref="B14:K14"/>
    <mergeCell ref="B15:K15"/>
    <mergeCell ref="B20:K20"/>
    <mergeCell ref="B16:K16"/>
    <mergeCell ref="B18:K18"/>
    <mergeCell ref="F47:L47"/>
  </mergeCells>
  <conditionalFormatting sqref="B35:B45">
    <cfRule type="expression" dxfId="2" priority="3">
      <formula>$B35=$J$39</formula>
    </cfRule>
  </conditionalFormatting>
  <conditionalFormatting sqref="D35:D45">
    <cfRule type="expression" dxfId="1" priority="2">
      <formula>$D35=$J$43</formula>
    </cfRule>
  </conditionalFormatting>
  <conditionalFormatting sqref="E35:E45">
    <cfRule type="expression" dxfId="0" priority="1">
      <formula>$E35=$J$41</formula>
    </cfRule>
  </conditionalFormatting>
  <hyperlinks>
    <hyperlink ref="G5" r:id="rId1"/>
    <hyperlink ref="G6" r:id="rId2"/>
    <hyperlink ref="B12:K12" location="'Retenciones Periódicas'!A8" display="1.-  Retenciones periódicas de ISR:"/>
    <hyperlink ref="B5:F6" location="Presentación!B8" display="Te traemos las Tablas de ISR para este 2020"/>
    <hyperlink ref="B14:K14" location="'Pagos Mensuales'!A8" display="3.-  Tarifas mensuales de pagos provisionales de ISR para Personas Físicas con Actividad Empresarial:"/>
    <hyperlink ref="B20:K20" location="RIF!A8" display="3.-  Tarifas bimestrales para los RIF"/>
    <hyperlink ref="B16:K16" location="Arrendamiento!A8" display="4.-  Tarifas provisionales para personas físicas con ingresos por arrendamiento, o por otorgar uso o goce temporal de bienes."/>
    <hyperlink ref="B18:K18" location="'Semestrales Sec Agri-Ganad'!A8" display="5.-  Tarifas semestrales para personas morales con actividades agrícolas y ganaderas."/>
    <hyperlink ref="B22:K22" location="Anual!A8" display="6.-  Tabla de ISR Anual 2020"/>
    <hyperlink ref="B25:K25" location="'RESICO PPFF'!A8" display="1.-  Tarifa Mensual y Anual para Régimen Simplificado de Confianza (RESICO) PPFF"/>
    <hyperlink ref="B10:K10" location="Inmuebles!A8" display="1.-  Retenciones periódicas de ISR:"/>
  </hyperlinks>
  <pageMargins left="0.39370078740157483" right="0.31496062992125984" top="0.78740157480314965" bottom="0.35433070866141736" header="0.11811023622047245" footer="0.19685039370078741"/>
  <pageSetup paperSize="9" scale="76" fitToHeight="0" orientation="portrait" r:id="rId3"/>
  <headerFooter>
    <oddFooter>&amp;LEn CCii mantenemos al Día tu Contaduría&amp;R&amp;P de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1:L57"/>
  <sheetViews>
    <sheetView showGridLines="0" workbookViewId="0">
      <selection activeCell="A5" sqref="A5:E6"/>
    </sheetView>
  </sheetViews>
  <sheetFormatPr baseColWidth="10" defaultRowHeight="15" customHeight="1"/>
  <cols>
    <col min="1" max="9" width="17.28515625" style="57" customWidth="1"/>
    <col min="10" max="16384" width="11.42578125" style="57"/>
  </cols>
  <sheetData>
    <row r="1" spans="1:12" ht="15" customHeight="1">
      <c r="B1" s="55"/>
      <c r="C1" s="56"/>
      <c r="D1" s="56"/>
      <c r="E1" s="56"/>
      <c r="F1" s="56"/>
      <c r="G1" s="127" t="s">
        <v>102</v>
      </c>
      <c r="H1" s="127"/>
      <c r="I1" s="127"/>
    </row>
    <row r="2" spans="1:12" ht="15" customHeight="1">
      <c r="B2" s="56"/>
      <c r="C2" s="56"/>
      <c r="D2" s="56"/>
      <c r="E2" s="56"/>
      <c r="F2" s="56"/>
      <c r="G2" s="127"/>
      <c r="H2" s="127"/>
      <c r="I2" s="127"/>
    </row>
    <row r="3" spans="1:12" ht="15" customHeight="1">
      <c r="B3" s="58"/>
      <c r="C3" s="56"/>
      <c r="D3" s="56"/>
      <c r="E3" s="56"/>
      <c r="F3" s="56"/>
      <c r="G3" s="127"/>
      <c r="H3" s="127"/>
      <c r="I3" s="127"/>
    </row>
    <row r="4" spans="1:12" ht="21" customHeight="1">
      <c r="B4" s="56"/>
      <c r="C4" s="56"/>
      <c r="D4" s="56"/>
      <c r="E4" s="56"/>
      <c r="F4" s="56"/>
      <c r="G4" s="127"/>
      <c r="H4" s="127"/>
      <c r="I4" s="127"/>
    </row>
    <row r="5" spans="1:12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2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2" ht="15" customHeight="1">
      <c r="B7" s="33"/>
      <c r="C7" s="33"/>
      <c r="D7" s="33"/>
      <c r="E7" s="38"/>
      <c r="F7" s="56"/>
      <c r="G7" s="59"/>
      <c r="H7" s="59"/>
      <c r="I7" s="59"/>
      <c r="K7" s="22"/>
      <c r="L7" s="22"/>
    </row>
    <row r="8" spans="1:12" ht="48.75" customHeight="1">
      <c r="A8" s="149" t="s">
        <v>116</v>
      </c>
      <c r="B8" s="149"/>
      <c r="C8" s="149"/>
      <c r="D8" s="149"/>
      <c r="E8" s="149"/>
      <c r="F8" s="149"/>
      <c r="G8" s="149"/>
      <c r="H8" s="149"/>
      <c r="I8" s="149"/>
      <c r="K8" s="22"/>
      <c r="L8" s="22"/>
    </row>
    <row r="9" spans="1:12" ht="15" customHeight="1">
      <c r="A9" s="60"/>
      <c r="B9" s="60"/>
      <c r="C9" s="60"/>
      <c r="D9" s="60"/>
      <c r="E9" s="60"/>
      <c r="F9" s="60"/>
      <c r="G9" s="61"/>
      <c r="K9" s="22"/>
      <c r="L9" s="22"/>
    </row>
    <row r="10" spans="1:12" ht="15" customHeight="1">
      <c r="A10" s="60"/>
      <c r="B10" s="60"/>
      <c r="C10" s="60"/>
      <c r="D10" s="60"/>
      <c r="E10" s="60"/>
      <c r="F10" s="60"/>
      <c r="G10" s="61"/>
      <c r="K10" s="22"/>
      <c r="L10" s="22"/>
    </row>
    <row r="11" spans="1:12" ht="15" customHeight="1">
      <c r="A11" s="60"/>
      <c r="B11" s="60"/>
      <c r="C11" s="60"/>
      <c r="D11" s="60"/>
      <c r="E11" s="60"/>
      <c r="F11" s="60"/>
      <c r="G11" s="61"/>
      <c r="K11" s="22"/>
      <c r="L11" s="22"/>
    </row>
    <row r="12" spans="1:12" ht="15" customHeight="1">
      <c r="A12" s="60"/>
      <c r="B12" s="60"/>
      <c r="C12" s="60"/>
      <c r="D12" s="60"/>
      <c r="E12" s="60"/>
      <c r="F12" s="60"/>
      <c r="G12" s="61"/>
      <c r="K12" s="22"/>
      <c r="L12" s="22"/>
    </row>
    <row r="13" spans="1:12" s="61" customFormat="1" ht="15" customHeight="1">
      <c r="A13" s="42"/>
      <c r="B13" s="42"/>
      <c r="C13" s="148" t="s">
        <v>101</v>
      </c>
      <c r="D13" s="148"/>
      <c r="E13" s="148"/>
      <c r="F13" s="148"/>
      <c r="G13" s="42"/>
      <c r="H13" s="42"/>
      <c r="I13" s="42"/>
    </row>
    <row r="14" spans="1:12" s="61" customFormat="1" ht="60.75" customHeight="1">
      <c r="A14" s="16"/>
      <c r="B14" s="16"/>
      <c r="C14" s="21" t="s">
        <v>3</v>
      </c>
      <c r="D14" s="21" t="s">
        <v>4</v>
      </c>
      <c r="E14" s="21" t="s">
        <v>5</v>
      </c>
      <c r="F14" s="21" t="s">
        <v>37</v>
      </c>
      <c r="G14" s="16"/>
      <c r="H14" s="16"/>
      <c r="I14" s="16"/>
    </row>
    <row r="15" spans="1:12" s="61" customFormat="1" ht="15" customHeight="1">
      <c r="A15" s="62"/>
      <c r="B15" s="64"/>
      <c r="C15" s="105">
        <v>0.01</v>
      </c>
      <c r="D15" s="105">
        <v>8952.49</v>
      </c>
      <c r="E15" s="105">
        <v>0</v>
      </c>
      <c r="F15" s="103">
        <v>1.9199999999999998E-2</v>
      </c>
      <c r="G15" s="64"/>
      <c r="H15" s="65"/>
      <c r="I15" s="63"/>
    </row>
    <row r="16" spans="1:12" s="61" customFormat="1" ht="15" customHeight="1">
      <c r="A16" s="64"/>
      <c r="B16" s="64"/>
      <c r="C16" s="105">
        <v>8952.5</v>
      </c>
      <c r="D16" s="105">
        <v>75984.55</v>
      </c>
      <c r="E16" s="105">
        <v>171.88</v>
      </c>
      <c r="F16" s="103">
        <v>6.4000000000000001E-2</v>
      </c>
      <c r="G16" s="64"/>
      <c r="H16" s="64"/>
      <c r="I16" s="63"/>
    </row>
    <row r="17" spans="1:10" s="61" customFormat="1" ht="15" customHeight="1">
      <c r="A17" s="64"/>
      <c r="B17" s="64"/>
      <c r="C17" s="105">
        <v>75984.56</v>
      </c>
      <c r="D17" s="105">
        <v>133536.07</v>
      </c>
      <c r="E17" s="105">
        <v>4461.9399999999996</v>
      </c>
      <c r="F17" s="103">
        <v>0.10880000000000001</v>
      </c>
      <c r="G17" s="64"/>
      <c r="H17" s="64"/>
      <c r="I17" s="63"/>
      <c r="J17" s="114"/>
    </row>
    <row r="18" spans="1:10" s="61" customFormat="1" ht="15" customHeight="1">
      <c r="A18" s="64"/>
      <c r="B18" s="64"/>
      <c r="C18" s="105">
        <v>133536.07999999999</v>
      </c>
      <c r="D18" s="105">
        <v>155229.79999999999</v>
      </c>
      <c r="E18" s="105">
        <v>10723.55</v>
      </c>
      <c r="F18" s="103">
        <v>0.16</v>
      </c>
      <c r="G18" s="64"/>
      <c r="H18" s="64"/>
      <c r="I18" s="63"/>
      <c r="J18" s="114"/>
    </row>
    <row r="19" spans="1:10" s="61" customFormat="1" ht="15" customHeight="1">
      <c r="A19" s="64"/>
      <c r="B19" s="64"/>
      <c r="C19" s="105">
        <v>155229.81</v>
      </c>
      <c r="D19" s="105">
        <v>185852.57</v>
      </c>
      <c r="E19" s="105">
        <v>14194.54</v>
      </c>
      <c r="F19" s="103">
        <v>0.17920000000000003</v>
      </c>
      <c r="G19" s="64"/>
      <c r="H19" s="64"/>
      <c r="I19" s="63"/>
      <c r="J19" s="114"/>
    </row>
    <row r="20" spans="1:10" s="61" customFormat="1" ht="15" customHeight="1">
      <c r="A20" s="64"/>
      <c r="B20" s="64"/>
      <c r="C20" s="105">
        <v>185852.58</v>
      </c>
      <c r="D20" s="105">
        <v>374837.88</v>
      </c>
      <c r="E20" s="105">
        <v>19682.13</v>
      </c>
      <c r="F20" s="103">
        <v>0.21359999999999998</v>
      </c>
      <c r="G20" s="64"/>
      <c r="H20" s="64"/>
      <c r="I20" s="63"/>
      <c r="J20" s="114"/>
    </row>
    <row r="21" spans="1:10" s="61" customFormat="1" ht="15" customHeight="1">
      <c r="A21" s="64"/>
      <c r="B21" s="64"/>
      <c r="C21" s="105">
        <v>374837.89</v>
      </c>
      <c r="D21" s="105">
        <v>590795.99</v>
      </c>
      <c r="E21" s="105">
        <v>60049.4</v>
      </c>
      <c r="F21" s="103">
        <v>0.23519999999999999</v>
      </c>
      <c r="G21" s="64"/>
      <c r="H21" s="64"/>
      <c r="I21" s="63"/>
      <c r="J21" s="114"/>
    </row>
    <row r="22" spans="1:10" s="61" customFormat="1" ht="15" customHeight="1">
      <c r="A22" s="64"/>
      <c r="B22" s="64"/>
      <c r="C22" s="105">
        <v>590796</v>
      </c>
      <c r="D22" s="105">
        <v>1127926.8400000001</v>
      </c>
      <c r="E22" s="105">
        <v>110842.74</v>
      </c>
      <c r="F22" s="103">
        <v>0.3</v>
      </c>
      <c r="G22" s="64"/>
      <c r="H22" s="64"/>
      <c r="I22" s="63"/>
      <c r="J22" s="114"/>
    </row>
    <row r="23" spans="1:10" s="61" customFormat="1" ht="15" customHeight="1">
      <c r="A23" s="64"/>
      <c r="B23" s="64"/>
      <c r="C23" s="105">
        <v>1127926.8500000001</v>
      </c>
      <c r="D23" s="105">
        <v>1503902.46</v>
      </c>
      <c r="E23" s="105">
        <v>271981.99</v>
      </c>
      <c r="F23" s="103">
        <v>0.32</v>
      </c>
      <c r="G23" s="64"/>
      <c r="H23" s="64"/>
      <c r="I23" s="63"/>
      <c r="J23" s="114"/>
    </row>
    <row r="24" spans="1:10" s="61" customFormat="1" ht="15" customHeight="1">
      <c r="A24" s="64"/>
      <c r="B24" s="64"/>
      <c r="C24" s="105">
        <v>1503902.47</v>
      </c>
      <c r="D24" s="105">
        <v>4511707.37</v>
      </c>
      <c r="E24" s="105">
        <v>392294.17</v>
      </c>
      <c r="F24" s="103">
        <v>0.34</v>
      </c>
      <c r="G24" s="64"/>
      <c r="H24" s="64"/>
      <c r="I24" s="63"/>
      <c r="J24" s="114"/>
    </row>
    <row r="25" spans="1:10" s="61" customFormat="1" ht="15" customHeight="1">
      <c r="A25" s="64"/>
      <c r="B25" s="62"/>
      <c r="C25" s="106">
        <v>4511707.38</v>
      </c>
      <c r="D25" s="106" t="s">
        <v>0</v>
      </c>
      <c r="E25" s="106">
        <v>1414947.85</v>
      </c>
      <c r="F25" s="104">
        <v>0.35</v>
      </c>
      <c r="G25" s="64"/>
      <c r="H25" s="64"/>
      <c r="J25" s="114"/>
    </row>
    <row r="26" spans="1:10" s="61" customFormat="1" ht="15" customHeight="1">
      <c r="A26" s="60"/>
      <c r="B26" s="60"/>
      <c r="C26" s="60"/>
      <c r="D26" s="60"/>
      <c r="E26" s="60"/>
      <c r="F26" s="60"/>
    </row>
    <row r="27" spans="1:10" s="61" customFormat="1" ht="15" customHeight="1">
      <c r="A27" s="60"/>
      <c r="B27" s="60"/>
      <c r="C27" s="60"/>
      <c r="D27" s="60"/>
      <c r="E27" s="60"/>
      <c r="F27" s="60"/>
    </row>
    <row r="28" spans="1:10" s="61" customFormat="1" ht="15" customHeight="1">
      <c r="A28" s="60"/>
      <c r="B28" s="60"/>
      <c r="C28" s="60"/>
      <c r="D28" s="60"/>
      <c r="E28" s="60"/>
      <c r="F28" s="60"/>
    </row>
    <row r="29" spans="1:10" s="61" customFormat="1" ht="15" customHeight="1">
      <c r="A29" s="60"/>
      <c r="B29" s="60"/>
      <c r="C29" s="112"/>
      <c r="D29" s="113"/>
      <c r="E29" s="112"/>
      <c r="F29" s="112"/>
    </row>
    <row r="30" spans="1:10" s="61" customFormat="1" ht="15" customHeight="1">
      <c r="A30" s="60"/>
      <c r="B30" s="60"/>
      <c r="C30" s="113"/>
      <c r="D30" s="113"/>
      <c r="E30" s="112"/>
      <c r="F30" s="112"/>
    </row>
    <row r="31" spans="1:10" s="61" customFormat="1" ht="15" customHeight="1">
      <c r="A31" s="62"/>
      <c r="B31" s="64"/>
      <c r="C31" s="113"/>
      <c r="D31" s="113"/>
      <c r="E31" s="113"/>
      <c r="F31" s="112"/>
      <c r="H31" s="65"/>
      <c r="I31" s="63"/>
    </row>
    <row r="32" spans="1:10" s="61" customFormat="1" ht="15" customHeight="1">
      <c r="A32" s="64"/>
      <c r="B32" s="64"/>
      <c r="C32" s="113"/>
      <c r="D32" s="113"/>
      <c r="E32" s="113"/>
      <c r="F32" s="112"/>
      <c r="H32" s="62"/>
      <c r="I32" s="63"/>
    </row>
    <row r="33" spans="1:9" s="61" customFormat="1" ht="15" customHeight="1">
      <c r="A33" s="64"/>
      <c r="B33" s="64"/>
      <c r="C33" s="113"/>
      <c r="D33" s="113"/>
      <c r="E33" s="113"/>
      <c r="F33" s="112"/>
      <c r="H33" s="64"/>
      <c r="I33" s="63"/>
    </row>
    <row r="34" spans="1:9" s="61" customFormat="1" ht="15" customHeight="1">
      <c r="A34" s="64"/>
      <c r="B34" s="64"/>
      <c r="C34" s="113"/>
      <c r="D34" s="113"/>
      <c r="E34" s="113"/>
      <c r="F34" s="112"/>
      <c r="H34" s="64"/>
      <c r="I34" s="63"/>
    </row>
    <row r="35" spans="1:9" s="61" customFormat="1" ht="15" customHeight="1">
      <c r="A35" s="64"/>
      <c r="B35" s="64"/>
      <c r="C35" s="113"/>
      <c r="D35" s="113"/>
      <c r="E35" s="113"/>
      <c r="F35" s="112"/>
      <c r="H35" s="64"/>
      <c r="I35" s="63"/>
    </row>
    <row r="36" spans="1:9" s="61" customFormat="1" ht="15" customHeight="1">
      <c r="A36" s="64"/>
      <c r="B36" s="64"/>
      <c r="C36" s="113"/>
      <c r="D36" s="113"/>
      <c r="E36" s="113"/>
      <c r="F36" s="112"/>
      <c r="H36" s="64"/>
      <c r="I36" s="63"/>
    </row>
    <row r="37" spans="1:9" s="61" customFormat="1" ht="15" customHeight="1">
      <c r="A37" s="64"/>
      <c r="B37" s="64"/>
      <c r="C37" s="113"/>
      <c r="D37" s="113"/>
      <c r="E37" s="113"/>
      <c r="F37" s="112"/>
      <c r="H37" s="64"/>
      <c r="I37" s="63"/>
    </row>
    <row r="38" spans="1:9" s="61" customFormat="1" ht="15" customHeight="1">
      <c r="A38" s="64"/>
      <c r="B38" s="64"/>
      <c r="C38" s="113"/>
      <c r="D38" s="113"/>
      <c r="E38" s="113"/>
      <c r="F38" s="112"/>
      <c r="H38" s="64"/>
      <c r="I38" s="63"/>
    </row>
    <row r="39" spans="1:9" s="61" customFormat="1" ht="15" customHeight="1">
      <c r="A39" s="64"/>
      <c r="B39" s="64"/>
      <c r="C39" s="113"/>
      <c r="D39" s="112"/>
      <c r="E39" s="113"/>
      <c r="F39" s="112"/>
      <c r="H39" s="64"/>
      <c r="I39" s="63"/>
    </row>
    <row r="40" spans="1:9" s="61" customFormat="1" ht="15" customHeight="1">
      <c r="A40" s="64"/>
      <c r="B40" s="64"/>
      <c r="C40" s="60"/>
      <c r="D40" s="60"/>
      <c r="E40" s="60"/>
      <c r="F40" s="60"/>
      <c r="H40" s="64"/>
      <c r="I40" s="63"/>
    </row>
    <row r="41" spans="1:9" s="61" customFormat="1" ht="15" customHeight="1">
      <c r="A41" s="64"/>
      <c r="B41" s="62"/>
      <c r="C41" s="60"/>
      <c r="D41" s="60"/>
      <c r="E41" s="60"/>
      <c r="F41" s="60"/>
      <c r="H41" s="64"/>
      <c r="I41" s="63"/>
    </row>
    <row r="42" spans="1:9" s="61" customFormat="1" ht="15" customHeight="1">
      <c r="A42" s="60"/>
      <c r="B42" s="60"/>
      <c r="C42" s="60"/>
      <c r="D42" s="60"/>
      <c r="E42" s="60"/>
      <c r="F42" s="60"/>
    </row>
    <row r="43" spans="1:9" s="61" customFormat="1" ht="15" customHeight="1">
      <c r="E43" s="60"/>
      <c r="F43" s="60"/>
    </row>
    <row r="44" spans="1:9" s="61" customFormat="1" ht="15" customHeight="1">
      <c r="E44" s="60"/>
      <c r="F44" s="60"/>
    </row>
    <row r="45" spans="1:9" s="61" customFormat="1" ht="15" customHeight="1">
      <c r="E45" s="71"/>
      <c r="F45" s="71"/>
      <c r="G45" s="71"/>
    </row>
    <row r="46" spans="1:9" s="61" customFormat="1" ht="15" customHeight="1">
      <c r="E46" s="60"/>
      <c r="F46" s="60"/>
    </row>
    <row r="47" spans="1:9" s="61" customFormat="1" ht="15" customHeight="1">
      <c r="E47" s="60"/>
      <c r="F47" s="60"/>
    </row>
    <row r="48" spans="1:9" ht="15" customHeight="1">
      <c r="E48" s="60"/>
      <c r="F48" s="60"/>
      <c r="G48" s="61"/>
    </row>
    <row r="49" spans="1:7" ht="15" customHeight="1">
      <c r="E49" s="60"/>
      <c r="F49" s="60"/>
      <c r="G49" s="61"/>
    </row>
    <row r="50" spans="1:7" ht="15" customHeight="1">
      <c r="E50" s="60"/>
      <c r="F50" s="60"/>
      <c r="G50" s="61"/>
    </row>
    <row r="51" spans="1:7" ht="15" customHeight="1">
      <c r="E51" s="60"/>
      <c r="F51" s="60"/>
      <c r="G51" s="61"/>
    </row>
    <row r="52" spans="1:7" ht="15" customHeight="1">
      <c r="E52" s="60"/>
      <c r="F52" s="60"/>
      <c r="G52" s="61"/>
    </row>
    <row r="53" spans="1:7" ht="15" customHeight="1">
      <c r="E53" s="60"/>
      <c r="F53" s="60"/>
      <c r="G53" s="61"/>
    </row>
    <row r="54" spans="1:7" ht="15" customHeight="1">
      <c r="E54" s="60"/>
      <c r="F54" s="60"/>
      <c r="G54" s="61"/>
    </row>
    <row r="55" spans="1:7" ht="15" customHeight="1">
      <c r="E55" s="60"/>
      <c r="F55" s="60"/>
      <c r="G55" s="61"/>
    </row>
    <row r="56" spans="1:7" ht="15" customHeight="1">
      <c r="E56" s="60"/>
      <c r="F56" s="60"/>
      <c r="G56" s="61"/>
    </row>
    <row r="57" spans="1:7" ht="15" customHeight="1">
      <c r="A57" s="60"/>
      <c r="B57" s="60"/>
      <c r="C57" s="60"/>
      <c r="D57" s="60"/>
      <c r="E57" s="60"/>
      <c r="F57" s="60"/>
      <c r="G57" s="61"/>
    </row>
  </sheetData>
  <mergeCells count="6">
    <mergeCell ref="C13:F13"/>
    <mergeCell ref="G1:I4"/>
    <mergeCell ref="A5:E6"/>
    <mergeCell ref="F5:I5"/>
    <mergeCell ref="F6:I6"/>
    <mergeCell ref="A8:I8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35433070866141736" header="0.19685039370078741" footer="0.11811023622047245"/>
  <pageSetup scale="64" fitToHeight="0" orientation="portrait" horizontalDpi="203" verticalDpi="203" r:id="rId3"/>
  <headerFooter>
    <oddFooter>&amp;LEn CCii mantenemos al Día tu Contaduría&amp;R&amp;P de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O259"/>
  <sheetViews>
    <sheetView showGridLines="0" showRowColHeaders="0" zoomScale="85" zoomScaleNormal="85" workbookViewId="0">
      <selection activeCell="A5" sqref="A5:E6"/>
    </sheetView>
  </sheetViews>
  <sheetFormatPr baseColWidth="10" defaultRowHeight="15" customHeight="1"/>
  <cols>
    <col min="1" max="8" width="17.42578125" style="4" customWidth="1"/>
    <col min="9" max="16384" width="11.42578125" style="4"/>
  </cols>
  <sheetData>
    <row r="1" spans="1:15" ht="15" customHeight="1">
      <c r="B1" s="2"/>
      <c r="C1" s="3"/>
      <c r="D1" s="3"/>
      <c r="E1" s="3"/>
      <c r="F1" s="3"/>
      <c r="G1" s="127" t="s">
        <v>73</v>
      </c>
      <c r="H1" s="127"/>
    </row>
    <row r="2" spans="1:15" ht="15" customHeight="1">
      <c r="B2" s="3"/>
      <c r="C2" s="3"/>
      <c r="D2" s="3"/>
      <c r="E2" s="3"/>
      <c r="F2" s="3"/>
      <c r="G2" s="127"/>
      <c r="H2" s="127"/>
    </row>
    <row r="3" spans="1:15" ht="15" customHeight="1">
      <c r="B3" s="5"/>
      <c r="C3" s="3"/>
      <c r="D3" s="3"/>
      <c r="E3" s="3"/>
      <c r="F3" s="3"/>
      <c r="G3" s="127"/>
      <c r="H3" s="127"/>
    </row>
    <row r="4" spans="1:15" ht="21" customHeight="1">
      <c r="B4" s="3"/>
      <c r="C4" s="3"/>
      <c r="D4" s="3"/>
      <c r="E4" s="3"/>
      <c r="F4" s="3"/>
      <c r="G4" s="127"/>
      <c r="H4" s="127"/>
    </row>
    <row r="5" spans="1:15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</row>
    <row r="6" spans="1:15" ht="18.75" customHeight="1">
      <c r="A6" s="132"/>
      <c r="B6" s="132"/>
      <c r="C6" s="132"/>
      <c r="D6" s="132"/>
      <c r="E6" s="132"/>
      <c r="F6" s="135" t="s">
        <v>61</v>
      </c>
      <c r="G6" s="136"/>
      <c r="H6" s="136"/>
    </row>
    <row r="7" spans="1:15" ht="15" customHeight="1">
      <c r="B7" s="1"/>
      <c r="C7" s="1"/>
      <c r="D7" s="1"/>
      <c r="E7" s="6"/>
      <c r="F7" s="3"/>
      <c r="G7" s="7"/>
      <c r="H7" s="7"/>
    </row>
    <row r="8" spans="1:15" ht="24" customHeight="1">
      <c r="A8" s="153" t="s">
        <v>23</v>
      </c>
      <c r="B8" s="153"/>
      <c r="C8" s="153"/>
      <c r="D8" s="153"/>
      <c r="E8" s="153"/>
      <c r="F8" s="153"/>
      <c r="G8" s="153"/>
      <c r="H8" s="153"/>
    </row>
    <row r="9" spans="1:15" ht="15" customHeight="1">
      <c r="A9" s="9"/>
      <c r="B9" s="9"/>
      <c r="C9" s="9"/>
      <c r="D9" s="9"/>
      <c r="E9" s="9"/>
      <c r="F9" s="9"/>
      <c r="G9" s="10"/>
      <c r="H9" s="7"/>
    </row>
    <row r="10" spans="1:15" ht="19.5" customHeight="1">
      <c r="A10" s="150" t="s">
        <v>24</v>
      </c>
      <c r="B10" s="150"/>
      <c r="C10" s="150"/>
      <c r="D10" s="150"/>
      <c r="E10" s="24"/>
      <c r="F10" s="150" t="s">
        <v>9</v>
      </c>
      <c r="G10" s="150"/>
      <c r="H10" s="150"/>
    </row>
    <row r="11" spans="1:15" ht="66" customHeight="1">
      <c r="A11" s="18" t="s">
        <v>3</v>
      </c>
      <c r="B11" s="18" t="s">
        <v>4</v>
      </c>
      <c r="C11" s="18" t="s">
        <v>5</v>
      </c>
      <c r="D11" s="18" t="s">
        <v>25</v>
      </c>
      <c r="E11" s="17"/>
      <c r="F11" s="18" t="s">
        <v>6</v>
      </c>
      <c r="G11" s="18" t="s">
        <v>7</v>
      </c>
      <c r="H11" s="18" t="s">
        <v>8</v>
      </c>
    </row>
    <row r="12" spans="1:15" ht="15" customHeight="1">
      <c r="A12" s="105">
        <v>0.01</v>
      </c>
      <c r="B12" s="105">
        <v>24.54</v>
      </c>
      <c r="C12" s="105">
        <v>0</v>
      </c>
      <c r="D12" s="107">
        <v>1.9199999999999998E-2</v>
      </c>
      <c r="E12" s="28"/>
      <c r="F12" s="105">
        <v>0.01</v>
      </c>
      <c r="G12" s="105">
        <v>58.19</v>
      </c>
      <c r="H12" s="105">
        <v>13.39</v>
      </c>
      <c r="K12" s="57"/>
      <c r="L12" s="57"/>
      <c r="M12" s="57"/>
      <c r="N12" s="57"/>
      <c r="O12" s="57"/>
    </row>
    <row r="13" spans="1:15" ht="15" customHeight="1">
      <c r="A13" s="105">
        <v>24.55</v>
      </c>
      <c r="B13" s="105">
        <v>208.29</v>
      </c>
      <c r="C13" s="105">
        <v>0.47</v>
      </c>
      <c r="D13" s="107">
        <v>6.4000000000000001E-2</v>
      </c>
      <c r="E13" s="28"/>
      <c r="F13" s="105">
        <v>58.2</v>
      </c>
      <c r="G13" s="105">
        <v>87.28</v>
      </c>
      <c r="H13" s="105">
        <v>13.38</v>
      </c>
      <c r="K13" s="57"/>
      <c r="L13" s="57"/>
      <c r="M13" s="57"/>
      <c r="N13" s="57"/>
      <c r="O13" s="57"/>
    </row>
    <row r="14" spans="1:15" ht="15" customHeight="1">
      <c r="A14" s="105">
        <v>208.3</v>
      </c>
      <c r="B14" s="105">
        <v>366.05</v>
      </c>
      <c r="C14" s="105">
        <v>12.23</v>
      </c>
      <c r="D14" s="107">
        <v>0.10879999999999999</v>
      </c>
      <c r="E14" s="28"/>
      <c r="F14" s="105">
        <v>87.29</v>
      </c>
      <c r="G14" s="105">
        <v>114.24</v>
      </c>
      <c r="H14" s="105">
        <v>13.38</v>
      </c>
      <c r="K14" s="57"/>
      <c r="L14" s="57"/>
      <c r="M14" s="57"/>
      <c r="N14" s="57"/>
      <c r="O14" s="57"/>
    </row>
    <row r="15" spans="1:15" ht="15" customHeight="1">
      <c r="A15" s="105">
        <v>366.06</v>
      </c>
      <c r="B15" s="105">
        <v>425.52</v>
      </c>
      <c r="C15" s="105">
        <v>29.4</v>
      </c>
      <c r="D15" s="107">
        <v>0.16</v>
      </c>
      <c r="E15" s="28"/>
      <c r="F15" s="105">
        <v>114.25</v>
      </c>
      <c r="G15" s="105">
        <v>116.38</v>
      </c>
      <c r="H15" s="105">
        <v>12.92</v>
      </c>
      <c r="K15" s="57"/>
      <c r="L15" s="57"/>
      <c r="M15" s="57"/>
      <c r="N15" s="57"/>
      <c r="O15" s="57"/>
    </row>
    <row r="16" spans="1:15" ht="15" customHeight="1">
      <c r="A16" s="105">
        <v>425.53</v>
      </c>
      <c r="B16" s="105">
        <v>509.46</v>
      </c>
      <c r="C16" s="105">
        <v>38.909999999999997</v>
      </c>
      <c r="D16" s="107">
        <v>0.1792</v>
      </c>
      <c r="E16" s="28"/>
      <c r="F16" s="105">
        <v>116.39</v>
      </c>
      <c r="G16" s="105">
        <v>146.25</v>
      </c>
      <c r="H16" s="105">
        <v>12.58</v>
      </c>
      <c r="K16" s="57"/>
      <c r="L16" s="57"/>
      <c r="M16" s="57"/>
      <c r="N16" s="57"/>
      <c r="O16" s="57"/>
    </row>
    <row r="17" spans="1:15" ht="15" customHeight="1">
      <c r="A17" s="105">
        <v>509.47</v>
      </c>
      <c r="B17" s="105">
        <v>1027.52</v>
      </c>
      <c r="C17" s="105">
        <v>53.95</v>
      </c>
      <c r="D17" s="107">
        <v>0.21360000000000001</v>
      </c>
      <c r="E17" s="28"/>
      <c r="F17" s="105">
        <v>146.26</v>
      </c>
      <c r="G17" s="105">
        <v>155.16999999999999</v>
      </c>
      <c r="H17" s="105">
        <v>11.65</v>
      </c>
      <c r="K17" s="57"/>
      <c r="L17" s="115"/>
      <c r="M17" s="57"/>
      <c r="N17" s="57"/>
      <c r="O17" s="57"/>
    </row>
    <row r="18" spans="1:15" ht="15" customHeight="1">
      <c r="A18" s="105">
        <v>1027.53</v>
      </c>
      <c r="B18" s="105">
        <v>1619.51</v>
      </c>
      <c r="C18" s="105">
        <v>164.61</v>
      </c>
      <c r="D18" s="107">
        <v>0.23519999999999999</v>
      </c>
      <c r="E18" s="28"/>
      <c r="F18" s="105">
        <v>155.18</v>
      </c>
      <c r="G18" s="105">
        <v>175.51</v>
      </c>
      <c r="H18" s="105">
        <v>10.69</v>
      </c>
      <c r="K18" s="115"/>
      <c r="L18" s="115"/>
      <c r="M18" s="57"/>
      <c r="N18" s="57"/>
      <c r="O18" s="57"/>
    </row>
    <row r="19" spans="1:15" ht="15" customHeight="1">
      <c r="A19" s="105">
        <v>1619.52</v>
      </c>
      <c r="B19" s="105">
        <v>3091.9</v>
      </c>
      <c r="C19" s="105">
        <v>303.85000000000002</v>
      </c>
      <c r="D19" s="107">
        <v>0.3</v>
      </c>
      <c r="E19" s="28"/>
      <c r="F19" s="105">
        <v>175.52</v>
      </c>
      <c r="G19" s="105">
        <v>204.76</v>
      </c>
      <c r="H19" s="105">
        <v>9.69</v>
      </c>
      <c r="K19" s="115"/>
      <c r="L19" s="115"/>
      <c r="M19" s="57"/>
      <c r="N19" s="57"/>
      <c r="O19" s="57"/>
    </row>
    <row r="20" spans="1:15" ht="15" customHeight="1">
      <c r="A20" s="105">
        <v>3091.91</v>
      </c>
      <c r="B20" s="105">
        <v>4122.54</v>
      </c>
      <c r="C20" s="105">
        <v>745.56</v>
      </c>
      <c r="D20" s="107">
        <v>0.32</v>
      </c>
      <c r="E20" s="28"/>
      <c r="F20" s="105">
        <v>204.77</v>
      </c>
      <c r="G20" s="105">
        <v>234.01</v>
      </c>
      <c r="H20" s="105">
        <v>8.34</v>
      </c>
      <c r="K20" s="115"/>
      <c r="L20" s="115"/>
      <c r="M20" s="57"/>
      <c r="N20" s="57"/>
      <c r="O20" s="57"/>
    </row>
    <row r="21" spans="1:15" ht="15" customHeight="1">
      <c r="A21" s="105">
        <v>4122.55</v>
      </c>
      <c r="B21" s="105">
        <v>12367.62</v>
      </c>
      <c r="C21" s="105">
        <v>1075.3699999999999</v>
      </c>
      <c r="D21" s="107">
        <v>0.34</v>
      </c>
      <c r="E21" s="28"/>
      <c r="F21" s="105">
        <v>234.02</v>
      </c>
      <c r="G21" s="105">
        <v>242.84</v>
      </c>
      <c r="H21" s="105">
        <v>7.16</v>
      </c>
      <c r="K21" s="115"/>
      <c r="L21" s="115"/>
      <c r="M21" s="115"/>
      <c r="N21" s="57"/>
      <c r="O21" s="57"/>
    </row>
    <row r="22" spans="1:15" ht="15" customHeight="1">
      <c r="A22" s="106">
        <v>12367.63</v>
      </c>
      <c r="B22" s="106" t="s">
        <v>0</v>
      </c>
      <c r="C22" s="106">
        <v>3878.69</v>
      </c>
      <c r="D22" s="108">
        <v>0.35</v>
      </c>
      <c r="E22" s="28"/>
      <c r="F22" s="106">
        <v>242.85</v>
      </c>
      <c r="G22" s="106" t="s">
        <v>0</v>
      </c>
      <c r="H22" s="106">
        <v>0</v>
      </c>
      <c r="K22" s="115"/>
      <c r="L22" s="115"/>
      <c r="M22" s="57"/>
    </row>
    <row r="23" spans="1:15" ht="15" customHeight="1">
      <c r="A23" s="9"/>
      <c r="B23" s="9"/>
      <c r="C23" s="9"/>
      <c r="D23" s="9"/>
      <c r="E23" s="9"/>
      <c r="F23" s="9"/>
      <c r="G23" s="10"/>
      <c r="K23" s="57"/>
      <c r="L23" s="57"/>
      <c r="M23" s="57"/>
      <c r="N23" s="57"/>
      <c r="O23" s="57"/>
    </row>
    <row r="24" spans="1:15" s="36" customFormat="1" ht="15" customHeight="1">
      <c r="A24" s="40"/>
      <c r="B24" s="40"/>
      <c r="C24" s="40"/>
      <c r="D24" s="40"/>
      <c r="E24" s="40"/>
      <c r="F24" s="40"/>
      <c r="G24" s="41"/>
    </row>
    <row r="25" spans="1:15" s="36" customFormat="1" ht="15" customHeight="1">
      <c r="A25" s="40"/>
      <c r="B25" s="40"/>
      <c r="C25" s="40"/>
      <c r="D25" s="40"/>
      <c r="E25" s="40"/>
      <c r="F25" s="40"/>
      <c r="G25" s="41"/>
    </row>
    <row r="26" spans="1:15" s="36" customFormat="1" ht="15" customHeight="1">
      <c r="A26" s="40"/>
      <c r="B26" s="40"/>
      <c r="C26" s="40"/>
      <c r="D26" s="40"/>
      <c r="E26" s="40"/>
      <c r="F26" s="40"/>
      <c r="G26" s="41"/>
    </row>
    <row r="27" spans="1:15" s="36" customFormat="1" ht="15" customHeight="1">
      <c r="A27" s="40"/>
      <c r="B27" s="40"/>
      <c r="C27" s="40"/>
      <c r="D27" s="40"/>
      <c r="E27" s="40"/>
      <c r="F27" s="40"/>
      <c r="G27" s="41"/>
    </row>
    <row r="28" spans="1:15" s="36" customFormat="1" ht="15" customHeight="1">
      <c r="A28" s="40"/>
      <c r="B28" s="40"/>
      <c r="C28" s="40"/>
      <c r="D28" s="40"/>
      <c r="E28" s="40"/>
      <c r="F28" s="40"/>
      <c r="G28" s="41"/>
    </row>
    <row r="29" spans="1:15" s="36" customFormat="1" ht="15" customHeight="1">
      <c r="A29" s="40"/>
      <c r="B29" s="40"/>
      <c r="C29" s="40"/>
      <c r="D29" s="40"/>
      <c r="E29" s="40"/>
      <c r="F29" s="40"/>
      <c r="G29" s="41"/>
    </row>
    <row r="30" spans="1:15" s="36" customFormat="1" ht="15" customHeight="1">
      <c r="A30" s="40"/>
      <c r="B30" s="40"/>
      <c r="C30" s="40"/>
      <c r="D30" s="40"/>
      <c r="E30" s="40"/>
      <c r="F30" s="40"/>
      <c r="G30" s="41"/>
    </row>
    <row r="31" spans="1:15" ht="22.5" customHeight="1">
      <c r="A31" s="151" t="s">
        <v>26</v>
      </c>
      <c r="B31" s="151"/>
      <c r="C31" s="151"/>
      <c r="D31" s="151"/>
      <c r="E31" s="151"/>
      <c r="F31" s="151"/>
      <c r="G31" s="151"/>
      <c r="H31" s="151"/>
    </row>
    <row r="32" spans="1:15" ht="60.75" customHeight="1">
      <c r="B32" s="21" t="s">
        <v>11</v>
      </c>
      <c r="C32" s="21" t="s">
        <v>10</v>
      </c>
      <c r="D32" s="21" t="s">
        <v>4</v>
      </c>
      <c r="E32" s="21" t="s">
        <v>5</v>
      </c>
      <c r="F32" s="21" t="s">
        <v>27</v>
      </c>
      <c r="G32" s="21" t="s">
        <v>1</v>
      </c>
    </row>
    <row r="33" spans="1:15" ht="15" customHeight="1">
      <c r="A33" s="30"/>
      <c r="B33" s="109">
        <v>0.01</v>
      </c>
      <c r="C33" s="109">
        <v>0.01</v>
      </c>
      <c r="D33" s="109">
        <v>24.54</v>
      </c>
      <c r="E33" s="109">
        <v>0</v>
      </c>
      <c r="F33" s="116">
        <v>1.9199999999999998E-2</v>
      </c>
      <c r="G33" s="109">
        <v>13.39</v>
      </c>
      <c r="H33" s="30"/>
      <c r="I33" s="57"/>
      <c r="J33" s="57"/>
      <c r="K33" s="57"/>
      <c r="L33" s="57"/>
      <c r="M33" s="57"/>
      <c r="N33" s="57"/>
      <c r="O33" s="57"/>
    </row>
    <row r="34" spans="1:15" ht="15" customHeight="1">
      <c r="A34" s="30"/>
      <c r="B34" s="110">
        <v>24.55</v>
      </c>
      <c r="C34" s="110">
        <v>24.55</v>
      </c>
      <c r="D34" s="110">
        <v>58.19</v>
      </c>
      <c r="E34" s="110">
        <v>0.47</v>
      </c>
      <c r="F34" s="117">
        <v>6.4000000000000001E-2</v>
      </c>
      <c r="G34" s="110">
        <v>13.39</v>
      </c>
      <c r="H34" s="30"/>
      <c r="I34" s="57"/>
      <c r="J34" s="57"/>
      <c r="K34" s="57"/>
      <c r="L34" s="57"/>
      <c r="M34" s="57"/>
      <c r="N34" s="57"/>
      <c r="O34" s="57"/>
    </row>
    <row r="35" spans="1:15" ht="15" customHeight="1">
      <c r="A35" s="30"/>
      <c r="B35" s="110">
        <v>24.55</v>
      </c>
      <c r="C35" s="110">
        <v>58.2</v>
      </c>
      <c r="D35" s="110">
        <v>87.28</v>
      </c>
      <c r="E35" s="110">
        <v>0.47</v>
      </c>
      <c r="F35" s="117">
        <v>6.4000000000000001E-2</v>
      </c>
      <c r="G35" s="110">
        <v>13.38</v>
      </c>
      <c r="H35" s="30"/>
      <c r="I35" s="57"/>
      <c r="J35" s="57"/>
      <c r="K35" s="57"/>
      <c r="L35" s="57"/>
      <c r="M35" s="57"/>
      <c r="N35" s="57"/>
      <c r="O35" s="57"/>
    </row>
    <row r="36" spans="1:15" ht="15" customHeight="1">
      <c r="A36" s="30"/>
      <c r="B36" s="110">
        <v>24.55</v>
      </c>
      <c r="C36" s="110">
        <v>87.29</v>
      </c>
      <c r="D36" s="110">
        <v>114.24</v>
      </c>
      <c r="E36" s="110">
        <v>0.47</v>
      </c>
      <c r="F36" s="117">
        <v>6.4000000000000001E-2</v>
      </c>
      <c r="G36" s="110">
        <v>13.38</v>
      </c>
      <c r="H36" s="30"/>
      <c r="I36" s="57"/>
      <c r="J36" s="57"/>
      <c r="K36" s="57"/>
      <c r="L36" s="57"/>
      <c r="M36" s="57"/>
      <c r="N36" s="57"/>
      <c r="O36" s="57"/>
    </row>
    <row r="37" spans="1:15" ht="15" customHeight="1">
      <c r="A37" s="30"/>
      <c r="B37" s="110">
        <v>24.55</v>
      </c>
      <c r="C37" s="110">
        <v>114.25</v>
      </c>
      <c r="D37" s="110">
        <v>116.38</v>
      </c>
      <c r="E37" s="110">
        <v>0.47</v>
      </c>
      <c r="F37" s="117">
        <v>6.4000000000000001E-2</v>
      </c>
      <c r="G37" s="110">
        <v>12.92</v>
      </c>
      <c r="H37" s="30"/>
      <c r="I37" s="57"/>
      <c r="J37" s="57"/>
      <c r="K37" s="57"/>
      <c r="L37" s="57"/>
      <c r="M37" s="57"/>
      <c r="N37" s="57"/>
      <c r="O37" s="57"/>
    </row>
    <row r="38" spans="1:15" ht="15" customHeight="1">
      <c r="A38" s="30"/>
      <c r="B38" s="110">
        <v>24.55</v>
      </c>
      <c r="C38" s="110">
        <v>116.39</v>
      </c>
      <c r="D38" s="110">
        <v>146.25</v>
      </c>
      <c r="E38" s="110">
        <v>0.47</v>
      </c>
      <c r="F38" s="117">
        <v>6.4000000000000001E-2</v>
      </c>
      <c r="G38" s="110">
        <v>12.58</v>
      </c>
      <c r="H38" s="30"/>
      <c r="I38" s="57"/>
      <c r="J38" s="57"/>
      <c r="K38" s="57"/>
      <c r="L38" s="57"/>
      <c r="M38" s="57"/>
      <c r="N38" s="57"/>
      <c r="O38" s="57"/>
    </row>
    <row r="39" spans="1:15" ht="15" customHeight="1">
      <c r="A39" s="30"/>
      <c r="B39" s="110">
        <v>24.55</v>
      </c>
      <c r="C39" s="110">
        <v>146.26</v>
      </c>
      <c r="D39" s="110">
        <v>155.16999999999999</v>
      </c>
      <c r="E39" s="110">
        <v>0.47</v>
      </c>
      <c r="F39" s="117">
        <v>6.4000000000000001E-2</v>
      </c>
      <c r="G39" s="110">
        <v>11.65</v>
      </c>
      <c r="H39" s="30"/>
      <c r="I39" s="57"/>
      <c r="J39" s="57"/>
      <c r="K39" s="57"/>
      <c r="L39" s="57"/>
      <c r="M39" s="57"/>
      <c r="N39" s="57"/>
      <c r="O39" s="57"/>
    </row>
    <row r="40" spans="1:15" ht="15" customHeight="1">
      <c r="A40" s="30"/>
      <c r="B40" s="110">
        <v>24.55</v>
      </c>
      <c r="C40" s="110">
        <v>155.18</v>
      </c>
      <c r="D40" s="110">
        <v>175.51</v>
      </c>
      <c r="E40" s="110">
        <v>0.47</v>
      </c>
      <c r="F40" s="117">
        <v>6.4000000000000001E-2</v>
      </c>
      <c r="G40" s="110">
        <v>10.69</v>
      </c>
      <c r="H40" s="30"/>
      <c r="I40" s="57"/>
      <c r="J40" s="57"/>
      <c r="K40" s="57"/>
      <c r="L40" s="57"/>
      <c r="M40" s="57"/>
      <c r="N40" s="57"/>
      <c r="O40" s="57"/>
    </row>
    <row r="41" spans="1:15" ht="15" customHeight="1">
      <c r="A41" s="30"/>
      <c r="B41" s="110">
        <v>24.55</v>
      </c>
      <c r="C41" s="110">
        <v>175.52</v>
      </c>
      <c r="D41" s="110">
        <v>204.76</v>
      </c>
      <c r="E41" s="110">
        <v>0.47</v>
      </c>
      <c r="F41" s="117">
        <v>6.4000000000000001E-2</v>
      </c>
      <c r="G41" s="110">
        <v>9.69</v>
      </c>
      <c r="H41" s="30"/>
      <c r="I41" s="57"/>
      <c r="J41" s="57"/>
      <c r="K41" s="57"/>
      <c r="L41" s="57"/>
      <c r="M41" s="57"/>
      <c r="N41" s="57"/>
      <c r="O41" s="57"/>
    </row>
    <row r="42" spans="1:15" ht="15" customHeight="1">
      <c r="A42" s="30"/>
      <c r="B42" s="110">
        <v>24.55</v>
      </c>
      <c r="C42" s="110">
        <v>204.77</v>
      </c>
      <c r="D42" s="110">
        <v>208.29</v>
      </c>
      <c r="E42" s="110">
        <v>0.47</v>
      </c>
      <c r="F42" s="117">
        <v>6.4000000000000001E-2</v>
      </c>
      <c r="G42" s="110">
        <v>8.34</v>
      </c>
      <c r="H42" s="30"/>
      <c r="I42" s="57"/>
      <c r="J42" s="57"/>
      <c r="K42" s="57"/>
      <c r="L42" s="57"/>
      <c r="M42" s="57"/>
      <c r="N42" s="57"/>
      <c r="O42" s="57"/>
    </row>
    <row r="43" spans="1:15" ht="15" customHeight="1">
      <c r="A43" s="30"/>
      <c r="B43" s="110">
        <v>208.3</v>
      </c>
      <c r="C43" s="110">
        <v>208.3</v>
      </c>
      <c r="D43" s="110">
        <v>234.01</v>
      </c>
      <c r="E43" s="110">
        <v>12.23</v>
      </c>
      <c r="F43" s="117">
        <v>0.10880000000000001</v>
      </c>
      <c r="G43" s="110">
        <v>8.34</v>
      </c>
      <c r="H43" s="30"/>
      <c r="I43" s="57"/>
      <c r="J43" s="57"/>
      <c r="K43" s="57"/>
      <c r="L43" s="57"/>
      <c r="M43" s="57"/>
      <c r="N43" s="57"/>
      <c r="O43" s="57"/>
    </row>
    <row r="44" spans="1:15" ht="15" customHeight="1">
      <c r="A44" s="30"/>
      <c r="B44" s="110">
        <v>208.3</v>
      </c>
      <c r="C44" s="110">
        <v>234.02</v>
      </c>
      <c r="D44" s="110">
        <v>242.84</v>
      </c>
      <c r="E44" s="110">
        <v>12.23</v>
      </c>
      <c r="F44" s="117">
        <v>0.10880000000000001</v>
      </c>
      <c r="G44" s="110">
        <v>7.16</v>
      </c>
      <c r="H44" s="30"/>
      <c r="I44" s="57"/>
      <c r="J44" s="57"/>
      <c r="K44" s="57"/>
      <c r="L44" s="57"/>
      <c r="M44" s="57"/>
      <c r="N44" s="57"/>
      <c r="O44" s="57"/>
    </row>
    <row r="45" spans="1:15" ht="15" customHeight="1">
      <c r="A45" s="30"/>
      <c r="B45" s="110">
        <v>208.3</v>
      </c>
      <c r="C45" s="110">
        <v>242.85</v>
      </c>
      <c r="D45" s="110">
        <v>366.05</v>
      </c>
      <c r="E45" s="110">
        <v>12.23</v>
      </c>
      <c r="F45" s="117">
        <v>0.10880000000000001</v>
      </c>
      <c r="G45" s="110">
        <v>0</v>
      </c>
      <c r="H45" s="30"/>
      <c r="I45" s="57"/>
      <c r="J45" s="57"/>
      <c r="K45" s="57"/>
      <c r="L45" s="57"/>
      <c r="M45" s="57"/>
      <c r="N45" s="57"/>
      <c r="O45" s="57"/>
    </row>
    <row r="46" spans="1:15" ht="15" customHeight="1">
      <c r="A46" s="30"/>
      <c r="B46" s="110">
        <v>366.06</v>
      </c>
      <c r="C46" s="110">
        <v>366.06</v>
      </c>
      <c r="D46" s="110">
        <v>425.52</v>
      </c>
      <c r="E46" s="110">
        <v>29.4</v>
      </c>
      <c r="F46" s="117">
        <v>0.16</v>
      </c>
      <c r="G46" s="110">
        <v>0</v>
      </c>
      <c r="H46" s="30"/>
      <c r="I46" s="57"/>
      <c r="J46" s="57"/>
      <c r="K46" s="57"/>
      <c r="L46" s="57"/>
      <c r="M46" s="57"/>
      <c r="N46" s="57"/>
      <c r="O46" s="57"/>
    </row>
    <row r="47" spans="1:15" ht="15" customHeight="1">
      <c r="A47" s="30"/>
      <c r="B47" s="110">
        <v>425.53</v>
      </c>
      <c r="C47" s="110">
        <v>425.53</v>
      </c>
      <c r="D47" s="110">
        <v>509.46</v>
      </c>
      <c r="E47" s="110">
        <v>38.909999999999997</v>
      </c>
      <c r="F47" s="117">
        <v>0.17920000000000003</v>
      </c>
      <c r="G47" s="110">
        <v>0</v>
      </c>
      <c r="H47" s="30"/>
      <c r="I47" s="57"/>
      <c r="J47" s="57"/>
      <c r="K47" s="57"/>
      <c r="L47" s="57"/>
      <c r="M47" s="57"/>
      <c r="N47" s="57"/>
      <c r="O47" s="57"/>
    </row>
    <row r="48" spans="1:15" ht="15" customHeight="1">
      <c r="A48" s="30"/>
      <c r="B48" s="110">
        <v>509.47</v>
      </c>
      <c r="C48" s="110">
        <v>509.47</v>
      </c>
      <c r="D48" s="110">
        <v>1027.52</v>
      </c>
      <c r="E48" s="110">
        <v>53.95</v>
      </c>
      <c r="F48" s="117">
        <v>0.21359999999999998</v>
      </c>
      <c r="G48" s="110">
        <v>0</v>
      </c>
      <c r="H48" s="30"/>
      <c r="I48" s="57"/>
      <c r="J48" s="57"/>
      <c r="K48" s="115"/>
      <c r="L48" s="57"/>
      <c r="M48" s="57"/>
      <c r="N48" s="57"/>
      <c r="O48" s="57"/>
    </row>
    <row r="49" spans="1:15" ht="15" customHeight="1">
      <c r="A49" s="30"/>
      <c r="B49" s="110">
        <v>1027.53</v>
      </c>
      <c r="C49" s="110">
        <v>1027.53</v>
      </c>
      <c r="D49" s="110">
        <v>1619.51</v>
      </c>
      <c r="E49" s="110">
        <v>164.61</v>
      </c>
      <c r="F49" s="117">
        <v>0.23519999999999999</v>
      </c>
      <c r="G49" s="110">
        <v>0</v>
      </c>
      <c r="H49" s="30"/>
      <c r="I49" s="115"/>
      <c r="J49" s="115"/>
      <c r="K49" s="115"/>
      <c r="L49" s="57"/>
      <c r="M49" s="57"/>
      <c r="N49" s="57"/>
      <c r="O49" s="57"/>
    </row>
    <row r="50" spans="1:15" ht="15" customHeight="1">
      <c r="A50" s="30"/>
      <c r="B50" s="110">
        <v>1619.52</v>
      </c>
      <c r="C50" s="110">
        <v>1619.52</v>
      </c>
      <c r="D50" s="110">
        <v>3091.9</v>
      </c>
      <c r="E50" s="110">
        <v>303.85000000000002</v>
      </c>
      <c r="F50" s="117">
        <v>0.3</v>
      </c>
      <c r="G50" s="110">
        <v>0</v>
      </c>
      <c r="H50" s="30"/>
      <c r="I50" s="115"/>
      <c r="J50" s="115"/>
      <c r="K50" s="115"/>
      <c r="L50" s="57"/>
      <c r="M50" s="57"/>
      <c r="N50" s="57"/>
      <c r="O50" s="57"/>
    </row>
    <row r="51" spans="1:15" ht="15" customHeight="1">
      <c r="A51" s="30"/>
      <c r="B51" s="110">
        <v>3091.91</v>
      </c>
      <c r="C51" s="110">
        <v>3091.91</v>
      </c>
      <c r="D51" s="110">
        <v>4122.54</v>
      </c>
      <c r="E51" s="110">
        <v>745.56</v>
      </c>
      <c r="F51" s="117">
        <v>0.32</v>
      </c>
      <c r="G51" s="110">
        <v>0</v>
      </c>
      <c r="H51" s="30"/>
      <c r="I51" s="115"/>
      <c r="J51" s="115"/>
      <c r="K51" s="115"/>
      <c r="L51" s="57"/>
      <c r="M51" s="57"/>
      <c r="N51" s="57"/>
      <c r="O51" s="57"/>
    </row>
    <row r="52" spans="1:15" ht="15" customHeight="1">
      <c r="A52" s="30"/>
      <c r="B52" s="110">
        <v>4122.55</v>
      </c>
      <c r="C52" s="110">
        <v>4122.55</v>
      </c>
      <c r="D52" s="110">
        <v>12367.62</v>
      </c>
      <c r="E52" s="110">
        <v>1075.3699999999999</v>
      </c>
      <c r="F52" s="117">
        <v>0.34</v>
      </c>
      <c r="G52" s="110">
        <v>0</v>
      </c>
      <c r="H52" s="30"/>
      <c r="I52" s="115"/>
      <c r="J52" s="115"/>
      <c r="K52" s="115"/>
      <c r="L52" s="115"/>
      <c r="M52" s="57"/>
      <c r="N52" s="57"/>
      <c r="O52" s="57"/>
    </row>
    <row r="53" spans="1:15" ht="15" customHeight="1">
      <c r="A53" s="30"/>
      <c r="B53" s="111">
        <v>12367.63</v>
      </c>
      <c r="C53" s="111">
        <v>12367.63</v>
      </c>
      <c r="D53" s="111" t="s">
        <v>0</v>
      </c>
      <c r="E53" s="111">
        <v>3878.69</v>
      </c>
      <c r="F53" s="118">
        <v>0.35</v>
      </c>
      <c r="G53" s="111">
        <v>0</v>
      </c>
      <c r="H53" s="30"/>
      <c r="I53" s="115"/>
      <c r="J53" s="115"/>
      <c r="K53" s="57"/>
      <c r="L53" s="115"/>
      <c r="M53" s="57"/>
      <c r="N53" s="57"/>
    </row>
    <row r="54" spans="1:15" ht="15" customHeight="1">
      <c r="B54" s="14"/>
      <c r="C54" s="14"/>
      <c r="D54" s="12"/>
      <c r="E54" s="14"/>
      <c r="F54" s="13"/>
      <c r="G54" s="15"/>
    </row>
    <row r="55" spans="1:15" ht="19.5" customHeight="1">
      <c r="A55" s="150" t="s">
        <v>59</v>
      </c>
      <c r="B55" s="150"/>
      <c r="C55" s="150"/>
      <c r="D55" s="150"/>
      <c r="E55" s="24"/>
      <c r="F55" s="150" t="s">
        <v>12</v>
      </c>
      <c r="G55" s="150"/>
      <c r="H55" s="150"/>
    </row>
    <row r="56" spans="1:15" ht="60.75" customHeight="1">
      <c r="A56" s="18" t="s">
        <v>3</v>
      </c>
      <c r="B56" s="18" t="s">
        <v>4</v>
      </c>
      <c r="C56" s="18" t="s">
        <v>5</v>
      </c>
      <c r="D56" s="18" t="s">
        <v>25</v>
      </c>
      <c r="E56" s="17"/>
      <c r="F56" s="18" t="s">
        <v>6</v>
      </c>
      <c r="G56" s="18" t="s">
        <v>7</v>
      </c>
      <c r="H56" s="18" t="s">
        <v>8</v>
      </c>
    </row>
    <row r="57" spans="1:15" ht="15" customHeight="1">
      <c r="A57" s="105">
        <v>0.01</v>
      </c>
      <c r="B57" s="105">
        <v>171.78</v>
      </c>
      <c r="C57" s="105">
        <v>0</v>
      </c>
      <c r="D57" s="107">
        <v>1.9199999999999998E-2</v>
      </c>
      <c r="E57" s="28"/>
      <c r="F57" s="105">
        <v>0.01</v>
      </c>
      <c r="G57" s="105">
        <v>407.33</v>
      </c>
      <c r="H57" s="105">
        <v>93.73</v>
      </c>
      <c r="J57" s="57"/>
      <c r="K57" s="57"/>
      <c r="L57" s="57"/>
      <c r="M57" s="57"/>
      <c r="N57" s="57"/>
    </row>
    <row r="58" spans="1:15" ht="15" customHeight="1">
      <c r="A58" s="105">
        <v>171.79</v>
      </c>
      <c r="B58" s="105">
        <v>1458.03</v>
      </c>
      <c r="C58" s="105">
        <v>3.29</v>
      </c>
      <c r="D58" s="107">
        <v>6.4000000000000001E-2</v>
      </c>
      <c r="E58" s="28"/>
      <c r="F58" s="105">
        <v>407.34</v>
      </c>
      <c r="G58" s="105">
        <v>610.96</v>
      </c>
      <c r="H58" s="105">
        <v>93.66</v>
      </c>
      <c r="J58" s="57"/>
      <c r="K58" s="115"/>
      <c r="L58" s="57"/>
      <c r="M58" s="57"/>
      <c r="N58" s="57"/>
    </row>
    <row r="59" spans="1:15" ht="15" customHeight="1">
      <c r="A59" s="105">
        <v>1458.04</v>
      </c>
      <c r="B59" s="105">
        <v>2562.35</v>
      </c>
      <c r="C59" s="105">
        <v>85.61</v>
      </c>
      <c r="D59" s="107">
        <v>0.10879999999999999</v>
      </c>
      <c r="E59" s="28"/>
      <c r="F59" s="105">
        <v>610.97</v>
      </c>
      <c r="G59" s="105">
        <v>799.68</v>
      </c>
      <c r="H59" s="105">
        <v>93.66</v>
      </c>
      <c r="J59" s="115"/>
      <c r="K59" s="115"/>
      <c r="L59" s="57"/>
      <c r="M59" s="57"/>
      <c r="N59" s="57"/>
    </row>
    <row r="60" spans="1:15" ht="15" customHeight="1">
      <c r="A60" s="105">
        <v>2562.36</v>
      </c>
      <c r="B60" s="105">
        <v>2978.64</v>
      </c>
      <c r="C60" s="105">
        <v>205.8</v>
      </c>
      <c r="D60" s="107">
        <v>0.16</v>
      </c>
      <c r="E60" s="28"/>
      <c r="F60" s="105">
        <v>799.69</v>
      </c>
      <c r="G60" s="105">
        <v>814.66</v>
      </c>
      <c r="H60" s="105">
        <v>90.44</v>
      </c>
      <c r="J60" s="115"/>
      <c r="K60" s="115"/>
      <c r="L60" s="57"/>
      <c r="M60" s="57"/>
      <c r="N60" s="57"/>
    </row>
    <row r="61" spans="1:15" ht="15" customHeight="1">
      <c r="A61" s="105">
        <v>2978.65</v>
      </c>
      <c r="B61" s="105">
        <v>3566.22</v>
      </c>
      <c r="C61" s="105">
        <v>272.37</v>
      </c>
      <c r="D61" s="107">
        <v>0.1792</v>
      </c>
      <c r="E61" s="28"/>
      <c r="F61" s="105">
        <v>814.67</v>
      </c>
      <c r="G61" s="105">
        <v>1023.75</v>
      </c>
      <c r="H61" s="105">
        <v>88.06</v>
      </c>
      <c r="J61" s="115"/>
      <c r="K61" s="115"/>
      <c r="L61" s="57"/>
      <c r="M61" s="57"/>
      <c r="N61" s="57"/>
    </row>
    <row r="62" spans="1:15" ht="15" customHeight="1">
      <c r="A62" s="105">
        <v>3566.23</v>
      </c>
      <c r="B62" s="105">
        <v>7192.64</v>
      </c>
      <c r="C62" s="105">
        <v>377.65</v>
      </c>
      <c r="D62" s="107">
        <v>0.21360000000000001</v>
      </c>
      <c r="E62" s="28"/>
      <c r="F62" s="105">
        <v>1023.76</v>
      </c>
      <c r="G62" s="105">
        <v>1086.19</v>
      </c>
      <c r="H62" s="105">
        <v>81.55</v>
      </c>
      <c r="J62" s="115"/>
      <c r="K62" s="115"/>
      <c r="L62" s="57"/>
      <c r="M62" s="57"/>
      <c r="N62" s="57"/>
    </row>
    <row r="63" spans="1:15" ht="15" customHeight="1">
      <c r="A63" s="105">
        <v>7192.65</v>
      </c>
      <c r="B63" s="105">
        <v>11336.57</v>
      </c>
      <c r="C63" s="105">
        <v>1152.27</v>
      </c>
      <c r="D63" s="107">
        <v>0.23519999999999999</v>
      </c>
      <c r="E63" s="28"/>
      <c r="F63" s="105">
        <v>1086.2</v>
      </c>
      <c r="G63" s="105">
        <v>1228.57</v>
      </c>
      <c r="H63" s="105">
        <v>74.83</v>
      </c>
      <c r="J63" s="115"/>
      <c r="K63" s="115"/>
      <c r="L63" s="115"/>
      <c r="M63" s="57"/>
      <c r="N63" s="57"/>
    </row>
    <row r="64" spans="1:15" ht="15" customHeight="1">
      <c r="A64" s="105">
        <v>11336.58</v>
      </c>
      <c r="B64" s="105">
        <v>21643.3</v>
      </c>
      <c r="C64" s="105">
        <v>2126.9499999999998</v>
      </c>
      <c r="D64" s="107">
        <v>0.3</v>
      </c>
      <c r="E64" s="28"/>
      <c r="F64" s="105">
        <v>1228.58</v>
      </c>
      <c r="G64" s="105">
        <v>1433.32</v>
      </c>
      <c r="H64" s="105">
        <v>67.83</v>
      </c>
      <c r="J64" s="115"/>
      <c r="K64" s="115"/>
      <c r="L64" s="115"/>
      <c r="M64" s="57"/>
      <c r="N64" s="57"/>
    </row>
    <row r="65" spans="1:15" ht="15" customHeight="1">
      <c r="A65" s="105">
        <v>21643.31</v>
      </c>
      <c r="B65" s="105">
        <v>28857.78</v>
      </c>
      <c r="C65" s="105">
        <v>5218.92</v>
      </c>
      <c r="D65" s="107">
        <v>0.32</v>
      </c>
      <c r="E65" s="28"/>
      <c r="F65" s="105">
        <v>1433.33</v>
      </c>
      <c r="G65" s="105">
        <v>1638.07</v>
      </c>
      <c r="H65" s="105">
        <v>58.38</v>
      </c>
      <c r="J65" s="115"/>
      <c r="K65" s="115"/>
      <c r="L65" s="115"/>
      <c r="M65" s="57"/>
      <c r="N65" s="57"/>
    </row>
    <row r="66" spans="1:15" ht="15" customHeight="1">
      <c r="A66" s="105">
        <v>28857.79</v>
      </c>
      <c r="B66" s="105">
        <v>86573.34</v>
      </c>
      <c r="C66" s="105">
        <v>7527.59</v>
      </c>
      <c r="D66" s="107">
        <v>0.34</v>
      </c>
      <c r="E66" s="28"/>
      <c r="F66" s="105">
        <v>1638.08</v>
      </c>
      <c r="G66" s="105">
        <v>1699.88</v>
      </c>
      <c r="H66" s="105">
        <v>50.12</v>
      </c>
      <c r="J66" s="115"/>
      <c r="K66" s="115"/>
      <c r="L66" s="115"/>
      <c r="M66" s="57"/>
      <c r="N66" s="57"/>
    </row>
    <row r="67" spans="1:15" ht="15" customHeight="1">
      <c r="A67" s="106">
        <v>86573.35</v>
      </c>
      <c r="B67" s="106" t="s">
        <v>0</v>
      </c>
      <c r="C67" s="106">
        <v>27150.83</v>
      </c>
      <c r="D67" s="108">
        <v>0.35</v>
      </c>
      <c r="E67" s="28"/>
      <c r="F67" s="106">
        <v>1699.89</v>
      </c>
      <c r="G67" s="106" t="s">
        <v>0</v>
      </c>
      <c r="H67" s="106">
        <v>0</v>
      </c>
      <c r="J67" s="115"/>
      <c r="K67" s="115"/>
      <c r="L67" s="57"/>
    </row>
    <row r="68" spans="1:15" ht="15" customHeight="1">
      <c r="A68" s="28"/>
      <c r="B68" s="28"/>
      <c r="C68" s="28"/>
      <c r="D68" s="28"/>
      <c r="E68" s="28"/>
      <c r="F68" s="28"/>
      <c r="G68" s="31"/>
      <c r="H68" s="30"/>
    </row>
    <row r="69" spans="1:15" ht="15" customHeight="1">
      <c r="A69" s="28"/>
      <c r="B69" s="28"/>
      <c r="C69" s="28"/>
      <c r="D69" s="28"/>
      <c r="E69" s="28"/>
      <c r="F69" s="28"/>
      <c r="G69" s="31"/>
      <c r="H69" s="30"/>
    </row>
    <row r="70" spans="1:15" ht="15" customHeight="1">
      <c r="A70" s="9"/>
      <c r="B70" s="9"/>
      <c r="C70" s="9"/>
      <c r="D70" s="9"/>
      <c r="E70" s="9"/>
      <c r="F70" s="9"/>
      <c r="G70" s="10"/>
    </row>
    <row r="71" spans="1:15" ht="15" customHeight="1">
      <c r="A71" s="9"/>
      <c r="B71" s="9"/>
      <c r="C71" s="9"/>
      <c r="D71" s="9"/>
      <c r="E71" s="9"/>
      <c r="F71" s="9"/>
      <c r="G71" s="10"/>
    </row>
    <row r="72" spans="1:15" ht="15" customHeight="1">
      <c r="A72" s="9"/>
      <c r="B72" s="9"/>
      <c r="C72" s="9"/>
      <c r="D72" s="9"/>
      <c r="E72" s="9"/>
      <c r="F72" s="9"/>
      <c r="G72" s="10"/>
    </row>
    <row r="73" spans="1:15" ht="15" customHeight="1">
      <c r="A73" s="9"/>
      <c r="B73" s="9"/>
      <c r="C73" s="9"/>
      <c r="D73" s="9"/>
      <c r="E73" s="9"/>
      <c r="F73" s="9"/>
      <c r="G73" s="10"/>
    </row>
    <row r="74" spans="1:15" ht="15" customHeight="1">
      <c r="A74" s="9"/>
      <c r="B74" s="9"/>
      <c r="C74" s="9"/>
      <c r="D74" s="9"/>
      <c r="E74" s="9"/>
      <c r="F74" s="9"/>
      <c r="G74" s="10"/>
    </row>
    <row r="75" spans="1:15" ht="15" customHeight="1">
      <c r="A75" s="9"/>
      <c r="B75" s="9"/>
      <c r="C75" s="9"/>
      <c r="D75" s="9"/>
      <c r="E75" s="9"/>
      <c r="F75" s="9"/>
      <c r="G75" s="10"/>
    </row>
    <row r="76" spans="1:15" ht="22.5" customHeight="1">
      <c r="A76" s="152" t="s">
        <v>28</v>
      </c>
      <c r="B76" s="152"/>
      <c r="C76" s="152"/>
      <c r="D76" s="152"/>
      <c r="E76" s="152"/>
      <c r="F76" s="152"/>
      <c r="G76" s="152"/>
      <c r="H76" s="152"/>
    </row>
    <row r="77" spans="1:15" ht="60.75" customHeight="1">
      <c r="B77" s="21" t="s">
        <v>11</v>
      </c>
      <c r="C77" s="21" t="s">
        <v>10</v>
      </c>
      <c r="D77" s="21" t="s">
        <v>4</v>
      </c>
      <c r="E77" s="21" t="s">
        <v>5</v>
      </c>
      <c r="F77" s="21" t="s">
        <v>27</v>
      </c>
      <c r="G77" s="21" t="s">
        <v>13</v>
      </c>
    </row>
    <row r="78" spans="1:15" ht="15" customHeight="1">
      <c r="B78" s="109">
        <v>0.01</v>
      </c>
      <c r="C78" s="109">
        <v>0.01</v>
      </c>
      <c r="D78" s="109">
        <v>171.78</v>
      </c>
      <c r="E78" s="109">
        <v>0</v>
      </c>
      <c r="F78" s="116">
        <v>1.9199999999999998E-2</v>
      </c>
      <c r="G78" s="109">
        <v>93.73</v>
      </c>
      <c r="I78" s="57"/>
      <c r="J78" s="57"/>
      <c r="K78" s="57"/>
      <c r="L78" s="57"/>
      <c r="M78" s="57"/>
      <c r="N78" s="57"/>
      <c r="O78" s="57"/>
    </row>
    <row r="79" spans="1:15" ht="15" customHeight="1">
      <c r="B79" s="110">
        <v>171.79</v>
      </c>
      <c r="C79" s="110">
        <v>171.79</v>
      </c>
      <c r="D79" s="110">
        <v>407.33</v>
      </c>
      <c r="E79" s="110">
        <v>3.29</v>
      </c>
      <c r="F79" s="117">
        <v>6.4000000000000001E-2</v>
      </c>
      <c r="G79" s="110">
        <v>93.73</v>
      </c>
      <c r="H79" s="57"/>
      <c r="I79" s="57"/>
      <c r="J79" s="57"/>
      <c r="K79" s="57"/>
      <c r="L79" s="57"/>
      <c r="M79" s="57"/>
      <c r="N79" s="57"/>
      <c r="O79" s="57"/>
    </row>
    <row r="80" spans="1:15" ht="15" customHeight="1">
      <c r="B80" s="110">
        <v>171.79</v>
      </c>
      <c r="C80" s="110">
        <v>407.34</v>
      </c>
      <c r="D80" s="110">
        <v>610.96</v>
      </c>
      <c r="E80" s="110">
        <v>3.29</v>
      </c>
      <c r="F80" s="117">
        <v>6.4000000000000001E-2</v>
      </c>
      <c r="G80" s="110">
        <v>93.66</v>
      </c>
      <c r="H80" s="57"/>
      <c r="I80" s="57"/>
      <c r="J80" s="57"/>
      <c r="K80" s="57"/>
      <c r="L80" s="57"/>
      <c r="M80" s="57"/>
      <c r="N80" s="57"/>
      <c r="O80" s="57"/>
    </row>
    <row r="81" spans="2:15" ht="15" customHeight="1">
      <c r="B81" s="110">
        <v>171.79</v>
      </c>
      <c r="C81" s="110">
        <v>610.97</v>
      </c>
      <c r="D81" s="110">
        <v>799.68</v>
      </c>
      <c r="E81" s="110">
        <v>3.29</v>
      </c>
      <c r="F81" s="117">
        <v>6.4000000000000001E-2</v>
      </c>
      <c r="G81" s="110">
        <v>93.66</v>
      </c>
      <c r="H81" s="57"/>
      <c r="I81" s="57"/>
      <c r="J81" s="57"/>
      <c r="K81" s="57"/>
      <c r="L81" s="57"/>
      <c r="M81" s="57"/>
      <c r="N81" s="57"/>
      <c r="O81" s="57"/>
    </row>
    <row r="82" spans="2:15" ht="15" customHeight="1">
      <c r="B82" s="110">
        <v>171.79</v>
      </c>
      <c r="C82" s="110">
        <v>799.69</v>
      </c>
      <c r="D82" s="110">
        <v>814.66</v>
      </c>
      <c r="E82" s="110">
        <v>3.29</v>
      </c>
      <c r="F82" s="117">
        <v>6.4000000000000001E-2</v>
      </c>
      <c r="G82" s="110">
        <v>90.44</v>
      </c>
      <c r="H82" s="57"/>
      <c r="I82" s="57"/>
      <c r="J82" s="57"/>
      <c r="K82" s="57"/>
      <c r="L82" s="57"/>
      <c r="M82" s="57"/>
      <c r="N82" s="57"/>
      <c r="O82" s="57"/>
    </row>
    <row r="83" spans="2:15" ht="15" customHeight="1">
      <c r="B83" s="110">
        <v>171.79</v>
      </c>
      <c r="C83" s="110">
        <v>814.67</v>
      </c>
      <c r="D83" s="110">
        <v>1023.75</v>
      </c>
      <c r="E83" s="110">
        <v>3.29</v>
      </c>
      <c r="F83" s="117">
        <v>6.4000000000000001E-2</v>
      </c>
      <c r="G83" s="110">
        <v>88.06</v>
      </c>
      <c r="H83" s="57"/>
      <c r="I83" s="57"/>
      <c r="J83" s="57"/>
      <c r="K83" s="115"/>
      <c r="L83" s="57"/>
      <c r="M83" s="57"/>
      <c r="N83" s="57"/>
      <c r="O83" s="57"/>
    </row>
    <row r="84" spans="2:15" ht="15" customHeight="1">
      <c r="B84" s="110">
        <v>171.79</v>
      </c>
      <c r="C84" s="110">
        <v>1023.76</v>
      </c>
      <c r="D84" s="110">
        <v>1086.19</v>
      </c>
      <c r="E84" s="110">
        <v>3.29</v>
      </c>
      <c r="F84" s="117">
        <v>6.4000000000000001E-2</v>
      </c>
      <c r="G84" s="110">
        <v>81.55</v>
      </c>
      <c r="H84" s="57"/>
      <c r="I84" s="57"/>
      <c r="J84" s="115"/>
      <c r="K84" s="115"/>
      <c r="L84" s="57"/>
      <c r="M84" s="57"/>
      <c r="N84" s="57"/>
      <c r="O84" s="57"/>
    </row>
    <row r="85" spans="2:15" ht="15" customHeight="1">
      <c r="B85" s="110">
        <v>171.79</v>
      </c>
      <c r="C85" s="110">
        <v>1086.2</v>
      </c>
      <c r="D85" s="110">
        <v>1228.57</v>
      </c>
      <c r="E85" s="110">
        <v>3.29</v>
      </c>
      <c r="F85" s="117">
        <v>6.4000000000000001E-2</v>
      </c>
      <c r="G85" s="110">
        <v>74.83</v>
      </c>
      <c r="H85" s="57"/>
      <c r="I85" s="57"/>
      <c r="J85" s="115"/>
      <c r="K85" s="115"/>
      <c r="L85" s="57"/>
      <c r="M85" s="57"/>
      <c r="N85" s="57"/>
      <c r="O85" s="57"/>
    </row>
    <row r="86" spans="2:15" ht="15" customHeight="1">
      <c r="B86" s="110">
        <v>171.79</v>
      </c>
      <c r="C86" s="110">
        <v>1228.58</v>
      </c>
      <c r="D86" s="110">
        <v>1433.32</v>
      </c>
      <c r="E86" s="110">
        <v>3.29</v>
      </c>
      <c r="F86" s="117">
        <v>6.4000000000000001E-2</v>
      </c>
      <c r="G86" s="110">
        <v>67.83</v>
      </c>
      <c r="H86" s="57"/>
      <c r="I86" s="57"/>
      <c r="J86" s="115"/>
      <c r="K86" s="115"/>
      <c r="L86" s="57"/>
      <c r="M86" s="57"/>
      <c r="N86" s="57"/>
      <c r="O86" s="57"/>
    </row>
    <row r="87" spans="2:15" ht="15" customHeight="1">
      <c r="B87" s="110">
        <v>171.79</v>
      </c>
      <c r="C87" s="110">
        <v>1433.33</v>
      </c>
      <c r="D87" s="110">
        <v>1458.03</v>
      </c>
      <c r="E87" s="110">
        <v>3.29</v>
      </c>
      <c r="F87" s="117">
        <v>6.4000000000000001E-2</v>
      </c>
      <c r="G87" s="110">
        <v>58.38</v>
      </c>
      <c r="H87" s="57"/>
      <c r="I87" s="57"/>
      <c r="J87" s="115"/>
      <c r="K87" s="115"/>
      <c r="L87" s="57"/>
      <c r="M87" s="57"/>
      <c r="N87" s="57"/>
      <c r="O87" s="57"/>
    </row>
    <row r="88" spans="2:15" ht="15" customHeight="1">
      <c r="B88" s="110">
        <v>1458.04</v>
      </c>
      <c r="C88" s="110">
        <v>1458.04</v>
      </c>
      <c r="D88" s="110">
        <v>1638.07</v>
      </c>
      <c r="E88" s="110">
        <v>85.61</v>
      </c>
      <c r="F88" s="117">
        <v>0.10880000000000001</v>
      </c>
      <c r="G88" s="110">
        <v>58.38</v>
      </c>
      <c r="H88" s="57"/>
      <c r="I88" s="115"/>
      <c r="J88" s="115"/>
      <c r="K88" s="115"/>
      <c r="L88" s="57"/>
      <c r="M88" s="57"/>
      <c r="N88" s="57"/>
      <c r="O88" s="57"/>
    </row>
    <row r="89" spans="2:15" ht="15" customHeight="1">
      <c r="B89" s="110">
        <v>1458.04</v>
      </c>
      <c r="C89" s="110">
        <v>1638.08</v>
      </c>
      <c r="D89" s="110">
        <v>1699.88</v>
      </c>
      <c r="E89" s="110">
        <v>85.61</v>
      </c>
      <c r="F89" s="117">
        <v>0.10880000000000001</v>
      </c>
      <c r="G89" s="110">
        <v>50.12</v>
      </c>
      <c r="H89" s="57"/>
      <c r="I89" s="115"/>
      <c r="J89" s="115"/>
      <c r="K89" s="115"/>
      <c r="L89" s="57"/>
      <c r="M89" s="57"/>
      <c r="N89" s="57"/>
      <c r="O89" s="57"/>
    </row>
    <row r="90" spans="2:15" ht="15" customHeight="1">
      <c r="B90" s="110">
        <v>1458.04</v>
      </c>
      <c r="C90" s="110">
        <v>1699.89</v>
      </c>
      <c r="D90" s="110">
        <v>2562.35</v>
      </c>
      <c r="E90" s="110">
        <v>85.61</v>
      </c>
      <c r="F90" s="117">
        <v>0.10880000000000001</v>
      </c>
      <c r="G90" s="110">
        <v>0</v>
      </c>
      <c r="H90" s="57"/>
      <c r="I90" s="115"/>
      <c r="J90" s="115"/>
      <c r="K90" s="115"/>
      <c r="L90" s="57"/>
      <c r="M90" s="57"/>
      <c r="N90" s="57"/>
      <c r="O90" s="57"/>
    </row>
    <row r="91" spans="2:15" ht="15" customHeight="1">
      <c r="B91" s="110">
        <v>2562.36</v>
      </c>
      <c r="C91" s="110">
        <v>2562.36</v>
      </c>
      <c r="D91" s="110">
        <v>2978.64</v>
      </c>
      <c r="E91" s="110">
        <v>205.8</v>
      </c>
      <c r="F91" s="117">
        <v>0.16</v>
      </c>
      <c r="G91" s="110">
        <v>0</v>
      </c>
      <c r="H91" s="57"/>
      <c r="I91" s="115"/>
      <c r="J91" s="115"/>
      <c r="K91" s="115"/>
      <c r="L91" s="57"/>
      <c r="M91" s="57"/>
      <c r="N91" s="57"/>
      <c r="O91" s="57"/>
    </row>
    <row r="92" spans="2:15" ht="15" customHeight="1">
      <c r="B92" s="110">
        <v>2978.65</v>
      </c>
      <c r="C92" s="110">
        <v>2978.65</v>
      </c>
      <c r="D92" s="110">
        <v>3566.22</v>
      </c>
      <c r="E92" s="110">
        <v>272.37</v>
      </c>
      <c r="F92" s="117">
        <v>0.17920000000000003</v>
      </c>
      <c r="G92" s="110">
        <v>0</v>
      </c>
      <c r="H92" s="57"/>
      <c r="I92" s="115"/>
      <c r="J92" s="115"/>
      <c r="K92" s="115"/>
      <c r="L92" s="57"/>
      <c r="M92" s="57"/>
      <c r="N92" s="57"/>
      <c r="O92" s="57"/>
    </row>
    <row r="93" spans="2:15" ht="15" customHeight="1">
      <c r="B93" s="110">
        <v>3566.23</v>
      </c>
      <c r="C93" s="110">
        <v>3566.23</v>
      </c>
      <c r="D93" s="110">
        <v>7192.64</v>
      </c>
      <c r="E93" s="110">
        <v>377.65</v>
      </c>
      <c r="F93" s="117">
        <v>0.21359999999999998</v>
      </c>
      <c r="G93" s="110">
        <v>0</v>
      </c>
      <c r="H93" s="57"/>
      <c r="I93" s="115"/>
      <c r="J93" s="115"/>
      <c r="K93" s="115"/>
      <c r="L93" s="57"/>
      <c r="M93" s="57"/>
      <c r="N93" s="57"/>
      <c r="O93" s="57"/>
    </row>
    <row r="94" spans="2:15" ht="15" customHeight="1">
      <c r="B94" s="110">
        <v>7192.65</v>
      </c>
      <c r="C94" s="110">
        <v>7192.65</v>
      </c>
      <c r="D94" s="110">
        <v>11336.57</v>
      </c>
      <c r="E94" s="110">
        <v>1152.27</v>
      </c>
      <c r="F94" s="117">
        <v>0.23519999999999999</v>
      </c>
      <c r="G94" s="110">
        <v>0</v>
      </c>
      <c r="H94" s="57"/>
      <c r="I94" s="115"/>
      <c r="J94" s="115"/>
      <c r="K94" s="115"/>
      <c r="L94" s="115"/>
      <c r="M94" s="57"/>
      <c r="N94" s="57"/>
      <c r="O94" s="57"/>
    </row>
    <row r="95" spans="2:15" ht="15" customHeight="1">
      <c r="B95" s="110">
        <v>11336.58</v>
      </c>
      <c r="C95" s="110">
        <v>11336.58</v>
      </c>
      <c r="D95" s="110">
        <v>21643.3</v>
      </c>
      <c r="E95" s="110">
        <v>2126.9499999999998</v>
      </c>
      <c r="F95" s="117">
        <v>0.3</v>
      </c>
      <c r="G95" s="110">
        <v>0</v>
      </c>
      <c r="H95" s="57"/>
      <c r="I95" s="115"/>
      <c r="J95" s="115"/>
      <c r="K95" s="115"/>
      <c r="L95" s="115"/>
      <c r="M95" s="57"/>
      <c r="N95" s="57"/>
      <c r="O95" s="57"/>
    </row>
    <row r="96" spans="2:15" ht="15" customHeight="1">
      <c r="B96" s="110">
        <v>21643.31</v>
      </c>
      <c r="C96" s="110">
        <v>21643.31</v>
      </c>
      <c r="D96" s="110">
        <v>28857.78</v>
      </c>
      <c r="E96" s="110">
        <v>5218.92</v>
      </c>
      <c r="F96" s="117">
        <v>0.32</v>
      </c>
      <c r="G96" s="110">
        <v>0</v>
      </c>
      <c r="H96" s="57"/>
      <c r="I96" s="115"/>
      <c r="J96" s="115"/>
      <c r="K96" s="115"/>
      <c r="L96" s="115"/>
      <c r="M96" s="57"/>
      <c r="N96" s="57"/>
      <c r="O96" s="57"/>
    </row>
    <row r="97" spans="1:15" ht="15" customHeight="1">
      <c r="B97" s="110">
        <v>28857.79</v>
      </c>
      <c r="C97" s="110">
        <v>28857.79</v>
      </c>
      <c r="D97" s="110">
        <v>86573.34</v>
      </c>
      <c r="E97" s="110">
        <v>7527.59</v>
      </c>
      <c r="F97" s="117">
        <v>0.34</v>
      </c>
      <c r="G97" s="110">
        <v>0</v>
      </c>
      <c r="H97" s="57"/>
      <c r="I97" s="115"/>
      <c r="J97" s="115"/>
      <c r="K97" s="115"/>
      <c r="L97" s="115"/>
      <c r="M97" s="57"/>
      <c r="N97" s="57"/>
      <c r="O97" s="57"/>
    </row>
    <row r="98" spans="1:15" ht="15" customHeight="1">
      <c r="B98" s="111">
        <v>86573.35</v>
      </c>
      <c r="C98" s="111">
        <v>86573.35</v>
      </c>
      <c r="D98" s="111" t="s">
        <v>0</v>
      </c>
      <c r="E98" s="111">
        <v>27150.83</v>
      </c>
      <c r="F98" s="118">
        <v>0.35</v>
      </c>
      <c r="G98" s="111">
        <v>0</v>
      </c>
      <c r="H98" s="57"/>
      <c r="I98" s="115"/>
      <c r="J98" s="115"/>
      <c r="K98" s="57"/>
      <c r="L98" s="115"/>
      <c r="M98" s="57"/>
      <c r="N98" s="57"/>
    </row>
    <row r="99" spans="1:15" ht="15" customHeight="1">
      <c r="B99" s="14"/>
      <c r="C99" s="14"/>
      <c r="D99" s="12"/>
      <c r="E99" s="14"/>
      <c r="F99" s="13"/>
      <c r="G99" s="15"/>
    </row>
    <row r="100" spans="1:15" ht="15" customHeight="1">
      <c r="B100" s="14"/>
      <c r="C100" s="14"/>
      <c r="D100" s="12"/>
      <c r="E100" s="14"/>
      <c r="F100" s="13"/>
      <c r="G100" s="15"/>
    </row>
    <row r="101" spans="1:15" ht="15" customHeight="1">
      <c r="B101" s="14"/>
      <c r="C101" s="14"/>
      <c r="D101" s="12"/>
      <c r="E101" s="14"/>
      <c r="F101" s="13"/>
      <c r="G101" s="15"/>
    </row>
    <row r="102" spans="1:15" ht="15" customHeight="1">
      <c r="B102" s="14"/>
      <c r="C102" s="14"/>
      <c r="D102" s="12"/>
      <c r="E102" s="14"/>
      <c r="F102" s="13"/>
      <c r="G102" s="15"/>
    </row>
    <row r="103" spans="1:15" ht="15" customHeight="1">
      <c r="B103" s="14"/>
      <c r="C103" s="14"/>
      <c r="D103" s="12"/>
      <c r="E103" s="14"/>
      <c r="F103" s="13"/>
      <c r="G103" s="15"/>
    </row>
    <row r="104" spans="1:15" ht="15" customHeight="1">
      <c r="B104" s="14"/>
      <c r="C104" s="14"/>
      <c r="D104" s="12"/>
      <c r="E104" s="14"/>
      <c r="F104" s="13"/>
      <c r="G104" s="15"/>
    </row>
    <row r="105" spans="1:15" ht="19.5" customHeight="1">
      <c r="A105" s="150" t="s">
        <v>30</v>
      </c>
      <c r="B105" s="150"/>
      <c r="C105" s="150"/>
      <c r="D105" s="150"/>
      <c r="E105" s="24"/>
      <c r="F105" s="150" t="s">
        <v>14</v>
      </c>
      <c r="G105" s="150"/>
      <c r="H105" s="150"/>
    </row>
    <row r="106" spans="1:15" ht="60.75" customHeight="1">
      <c r="A106" s="18" t="s">
        <v>3</v>
      </c>
      <c r="B106" s="18" t="s">
        <v>4</v>
      </c>
      <c r="C106" s="18" t="s">
        <v>5</v>
      </c>
      <c r="D106" s="18" t="s">
        <v>25</v>
      </c>
      <c r="E106" s="19"/>
      <c r="F106" s="18" t="s">
        <v>6</v>
      </c>
      <c r="G106" s="18" t="s">
        <v>7</v>
      </c>
      <c r="H106" s="18" t="s">
        <v>15</v>
      </c>
    </row>
    <row r="107" spans="1:15" ht="15" customHeight="1">
      <c r="A107" s="105">
        <v>0.01</v>
      </c>
      <c r="B107" s="105">
        <v>245.4</v>
      </c>
      <c r="C107" s="105">
        <v>0</v>
      </c>
      <c r="D107" s="107">
        <v>1.9199999999999998E-2</v>
      </c>
      <c r="E107" s="28"/>
      <c r="F107" s="105">
        <v>0.01</v>
      </c>
      <c r="G107" s="105">
        <v>581.9</v>
      </c>
      <c r="H107" s="105">
        <v>133.9</v>
      </c>
      <c r="J107" s="57"/>
      <c r="K107" s="57"/>
      <c r="L107" s="57"/>
      <c r="M107" s="57"/>
      <c r="N107" s="57"/>
    </row>
    <row r="108" spans="1:15" ht="15" customHeight="1">
      <c r="A108" s="105">
        <v>245.41</v>
      </c>
      <c r="B108" s="105">
        <v>2082.9</v>
      </c>
      <c r="C108" s="105">
        <v>4.7</v>
      </c>
      <c r="D108" s="107">
        <v>6.4000000000000001E-2</v>
      </c>
      <c r="E108" s="28"/>
      <c r="F108" s="105">
        <v>581.91</v>
      </c>
      <c r="G108" s="105">
        <v>872.8</v>
      </c>
      <c r="H108" s="105">
        <v>133.80000000000001</v>
      </c>
      <c r="J108" s="57"/>
      <c r="K108" s="115"/>
      <c r="L108" s="57"/>
      <c r="M108" s="57"/>
      <c r="N108" s="57"/>
    </row>
    <row r="109" spans="1:15" ht="15" customHeight="1">
      <c r="A109" s="105">
        <v>2082.91</v>
      </c>
      <c r="B109" s="105">
        <v>3660.5</v>
      </c>
      <c r="C109" s="105">
        <v>122.3</v>
      </c>
      <c r="D109" s="107">
        <v>0.10879999999999999</v>
      </c>
      <c r="E109" s="28"/>
      <c r="F109" s="105">
        <v>872.81</v>
      </c>
      <c r="G109" s="105">
        <v>1142.4000000000001</v>
      </c>
      <c r="H109" s="105">
        <v>133.80000000000001</v>
      </c>
      <c r="J109" s="115"/>
      <c r="K109" s="115"/>
      <c r="L109" s="57"/>
      <c r="M109" s="57"/>
      <c r="N109" s="57"/>
    </row>
    <row r="110" spans="1:15" ht="15" customHeight="1">
      <c r="A110" s="105">
        <v>3660.51</v>
      </c>
      <c r="B110" s="105">
        <v>4255.2</v>
      </c>
      <c r="C110" s="105">
        <v>294</v>
      </c>
      <c r="D110" s="107">
        <v>0.16</v>
      </c>
      <c r="E110" s="28"/>
      <c r="F110" s="105">
        <v>1142.4100000000001</v>
      </c>
      <c r="G110" s="105">
        <v>1163.8</v>
      </c>
      <c r="H110" s="105">
        <v>129.19999999999999</v>
      </c>
      <c r="J110" s="115"/>
      <c r="K110" s="115"/>
      <c r="L110" s="57"/>
      <c r="M110" s="57"/>
      <c r="N110" s="57"/>
    </row>
    <row r="111" spans="1:15" ht="15" customHeight="1">
      <c r="A111" s="105">
        <v>4255.21</v>
      </c>
      <c r="B111" s="105">
        <v>5094.6000000000004</v>
      </c>
      <c r="C111" s="105">
        <v>389.1</v>
      </c>
      <c r="D111" s="107">
        <v>0.1792</v>
      </c>
      <c r="E111" s="28"/>
      <c r="F111" s="105">
        <v>1163.81</v>
      </c>
      <c r="G111" s="105">
        <v>1462.5</v>
      </c>
      <c r="H111" s="105">
        <v>125.8</v>
      </c>
      <c r="J111" s="115"/>
      <c r="K111" s="115"/>
      <c r="L111" s="57"/>
      <c r="M111" s="57"/>
      <c r="N111" s="57"/>
    </row>
    <row r="112" spans="1:15" ht="15" customHeight="1">
      <c r="A112" s="105">
        <v>5094.6099999999997</v>
      </c>
      <c r="B112" s="105">
        <v>10275.200000000001</v>
      </c>
      <c r="C112" s="105">
        <v>539.5</v>
      </c>
      <c r="D112" s="107">
        <v>0.21360000000000001</v>
      </c>
      <c r="E112" s="28"/>
      <c r="F112" s="105">
        <v>1462.51</v>
      </c>
      <c r="G112" s="105">
        <v>1551.7</v>
      </c>
      <c r="H112" s="105">
        <v>116.5</v>
      </c>
      <c r="J112" s="115"/>
      <c r="K112" s="115"/>
      <c r="L112" s="57"/>
      <c r="M112" s="57"/>
      <c r="N112" s="57"/>
    </row>
    <row r="113" spans="1:15" ht="15" customHeight="1">
      <c r="A113" s="105">
        <v>10275.209999999999</v>
      </c>
      <c r="B113" s="105">
        <v>16195.1</v>
      </c>
      <c r="C113" s="105">
        <v>1646.1</v>
      </c>
      <c r="D113" s="107">
        <v>0.23519999999999999</v>
      </c>
      <c r="E113" s="28"/>
      <c r="F113" s="105">
        <v>1551.71</v>
      </c>
      <c r="G113" s="105">
        <v>1755.1</v>
      </c>
      <c r="H113" s="105">
        <v>106.9</v>
      </c>
      <c r="J113" s="115"/>
      <c r="K113" s="115"/>
      <c r="L113" s="115"/>
      <c r="M113" s="57"/>
      <c r="N113" s="57"/>
    </row>
    <row r="114" spans="1:15" ht="15" customHeight="1">
      <c r="A114" s="105">
        <v>16195.11</v>
      </c>
      <c r="B114" s="105">
        <v>30919</v>
      </c>
      <c r="C114" s="105">
        <v>3038.5</v>
      </c>
      <c r="D114" s="107">
        <v>0.3</v>
      </c>
      <c r="E114" s="28"/>
      <c r="F114" s="105">
        <v>1755.11</v>
      </c>
      <c r="G114" s="105">
        <v>2047.6</v>
      </c>
      <c r="H114" s="105">
        <v>96.9</v>
      </c>
      <c r="J114" s="115"/>
      <c r="K114" s="115"/>
      <c r="L114" s="115"/>
      <c r="M114" s="57"/>
      <c r="N114" s="57"/>
    </row>
    <row r="115" spans="1:15" ht="15" customHeight="1">
      <c r="A115" s="105">
        <v>30919.01</v>
      </c>
      <c r="B115" s="105">
        <v>41225.4</v>
      </c>
      <c r="C115" s="105">
        <v>7455.6</v>
      </c>
      <c r="D115" s="107">
        <v>0.32</v>
      </c>
      <c r="E115" s="28"/>
      <c r="F115" s="105">
        <v>2047.61</v>
      </c>
      <c r="G115" s="105">
        <v>2340.1</v>
      </c>
      <c r="H115" s="105">
        <v>83.4</v>
      </c>
      <c r="J115" s="115"/>
      <c r="K115" s="115"/>
      <c r="L115" s="115"/>
      <c r="M115" s="57"/>
      <c r="N115" s="57"/>
    </row>
    <row r="116" spans="1:15" ht="15" customHeight="1">
      <c r="A116" s="105">
        <v>41225.410000000003</v>
      </c>
      <c r="B116" s="105">
        <v>123676.2</v>
      </c>
      <c r="C116" s="105">
        <v>10753.7</v>
      </c>
      <c r="D116" s="107">
        <v>0.34</v>
      </c>
      <c r="E116" s="28"/>
      <c r="F116" s="105">
        <v>2340.11</v>
      </c>
      <c r="G116" s="105">
        <v>2428.4</v>
      </c>
      <c r="H116" s="105">
        <v>71.599999999999994</v>
      </c>
      <c r="J116" s="115"/>
      <c r="K116" s="115"/>
      <c r="L116" s="115"/>
      <c r="M116" s="57"/>
      <c r="N116" s="57"/>
    </row>
    <row r="117" spans="1:15" ht="15" customHeight="1">
      <c r="A117" s="106">
        <v>123676.21</v>
      </c>
      <c r="B117" s="106" t="s">
        <v>0</v>
      </c>
      <c r="C117" s="106">
        <v>38786.9</v>
      </c>
      <c r="D117" s="108">
        <v>0.35</v>
      </c>
      <c r="E117" s="28"/>
      <c r="F117" s="106">
        <v>2428.41</v>
      </c>
      <c r="G117" s="106" t="s">
        <v>0</v>
      </c>
      <c r="H117" s="106">
        <v>0</v>
      </c>
      <c r="J117" s="115"/>
      <c r="K117" s="115"/>
      <c r="L117" s="57"/>
    </row>
    <row r="118" spans="1:15" ht="15" customHeight="1">
      <c r="A118" s="9"/>
      <c r="B118" s="9"/>
      <c r="C118" s="9"/>
      <c r="D118" s="9"/>
      <c r="E118" s="9"/>
      <c r="F118" s="9"/>
      <c r="G118" s="10"/>
    </row>
    <row r="119" spans="1:15" ht="15" customHeight="1">
      <c r="A119" s="9"/>
      <c r="B119" s="9"/>
      <c r="C119" s="9"/>
      <c r="D119" s="9"/>
      <c r="E119" s="9"/>
      <c r="F119" s="9"/>
      <c r="G119" s="10"/>
    </row>
    <row r="120" spans="1:15" ht="15" customHeight="1">
      <c r="A120" s="9"/>
      <c r="B120" s="9"/>
      <c r="C120" s="9"/>
      <c r="D120" s="9"/>
      <c r="E120" s="9"/>
      <c r="F120" s="9"/>
      <c r="G120" s="10"/>
    </row>
    <row r="121" spans="1:15" ht="15" customHeight="1">
      <c r="A121" s="9"/>
      <c r="B121" s="9"/>
      <c r="C121" s="9"/>
      <c r="D121" s="9"/>
      <c r="E121" s="9"/>
      <c r="F121" s="9"/>
      <c r="G121" s="10"/>
    </row>
    <row r="122" spans="1:15" ht="15" customHeight="1">
      <c r="A122" s="9"/>
      <c r="B122" s="9"/>
      <c r="C122" s="9"/>
      <c r="D122" s="9"/>
      <c r="E122" s="9"/>
      <c r="F122" s="9"/>
      <c r="G122" s="10"/>
    </row>
    <row r="123" spans="1:15" ht="15" customHeight="1">
      <c r="A123" s="9"/>
      <c r="B123" s="9"/>
      <c r="C123" s="9"/>
      <c r="D123" s="9"/>
      <c r="E123" s="9"/>
      <c r="F123" s="9"/>
      <c r="G123" s="10"/>
    </row>
    <row r="124" spans="1:15" ht="15" customHeight="1">
      <c r="A124" s="9"/>
      <c r="B124" s="9"/>
      <c r="C124" s="9"/>
      <c r="D124" s="9"/>
      <c r="E124" s="9"/>
      <c r="F124" s="9"/>
      <c r="G124" s="10"/>
    </row>
    <row r="125" spans="1:15" ht="15" customHeight="1">
      <c r="A125" s="9"/>
      <c r="B125" s="9"/>
      <c r="C125" s="9"/>
      <c r="D125" s="9"/>
      <c r="E125" s="9"/>
      <c r="F125" s="9"/>
      <c r="G125" s="10"/>
    </row>
    <row r="126" spans="1:15" ht="22.5" customHeight="1">
      <c r="A126" s="151" t="s">
        <v>2</v>
      </c>
      <c r="B126" s="151"/>
      <c r="C126" s="151"/>
      <c r="D126" s="151"/>
      <c r="E126" s="151"/>
      <c r="F126" s="151"/>
      <c r="G126" s="151"/>
      <c r="H126" s="151"/>
    </row>
    <row r="127" spans="1:15" ht="60.75" customHeight="1">
      <c r="B127" s="21" t="s">
        <v>11</v>
      </c>
      <c r="C127" s="21" t="s">
        <v>10</v>
      </c>
      <c r="D127" s="21" t="s">
        <v>4</v>
      </c>
      <c r="E127" s="21" t="s">
        <v>5</v>
      </c>
      <c r="F127" s="21" t="s">
        <v>27</v>
      </c>
      <c r="G127" s="21" t="s">
        <v>16</v>
      </c>
    </row>
    <row r="128" spans="1:15" ht="15" customHeight="1">
      <c r="B128" s="109">
        <v>0.01</v>
      </c>
      <c r="C128" s="109">
        <v>0.01</v>
      </c>
      <c r="D128" s="109">
        <v>245.4</v>
      </c>
      <c r="E128" s="109">
        <v>0</v>
      </c>
      <c r="F128" s="116">
        <v>1.9199999999999998E-2</v>
      </c>
      <c r="G128" s="109">
        <v>133.9</v>
      </c>
      <c r="I128" s="57"/>
      <c r="J128" s="57"/>
      <c r="K128" s="57"/>
      <c r="L128" s="57"/>
      <c r="M128" s="57"/>
      <c r="N128" s="57"/>
      <c r="O128" s="57"/>
    </row>
    <row r="129" spans="2:15" ht="15" customHeight="1">
      <c r="B129" s="110">
        <v>245.41</v>
      </c>
      <c r="C129" s="110">
        <v>245.41</v>
      </c>
      <c r="D129" s="110">
        <v>581.9</v>
      </c>
      <c r="E129" s="110">
        <v>4.7</v>
      </c>
      <c r="F129" s="117">
        <v>6.4000000000000001E-2</v>
      </c>
      <c r="G129" s="110">
        <v>133.9</v>
      </c>
      <c r="H129" s="57"/>
      <c r="I129" s="57"/>
      <c r="J129" s="57"/>
      <c r="K129" s="57"/>
      <c r="L129" s="57"/>
      <c r="M129" s="57"/>
      <c r="N129" s="57"/>
      <c r="O129" s="57"/>
    </row>
    <row r="130" spans="2:15" ht="15" customHeight="1">
      <c r="B130" s="110">
        <v>245.41</v>
      </c>
      <c r="C130" s="110">
        <v>581.91</v>
      </c>
      <c r="D130" s="110">
        <v>872.8</v>
      </c>
      <c r="E130" s="110">
        <v>4.7</v>
      </c>
      <c r="F130" s="117">
        <v>6.4000000000000001E-2</v>
      </c>
      <c r="G130" s="110">
        <v>133.80000000000001</v>
      </c>
      <c r="H130" s="57"/>
      <c r="I130" s="57"/>
      <c r="J130" s="57"/>
      <c r="K130" s="57"/>
      <c r="L130" s="57"/>
      <c r="M130" s="57"/>
      <c r="N130" s="57"/>
      <c r="O130" s="57"/>
    </row>
    <row r="131" spans="2:15" ht="15" customHeight="1">
      <c r="B131" s="110">
        <v>245.41</v>
      </c>
      <c r="C131" s="110">
        <v>872.81</v>
      </c>
      <c r="D131" s="110">
        <v>1142.4000000000001</v>
      </c>
      <c r="E131" s="110">
        <v>4.7</v>
      </c>
      <c r="F131" s="117">
        <v>6.4000000000000001E-2</v>
      </c>
      <c r="G131" s="110">
        <v>133.80000000000001</v>
      </c>
      <c r="H131" s="57"/>
      <c r="I131" s="57"/>
      <c r="J131" s="57"/>
      <c r="K131" s="115"/>
      <c r="L131" s="57"/>
      <c r="M131" s="57"/>
      <c r="N131" s="57"/>
      <c r="O131" s="57"/>
    </row>
    <row r="132" spans="2:15" ht="15" customHeight="1">
      <c r="B132" s="110">
        <v>245.41</v>
      </c>
      <c r="C132" s="110">
        <v>1142.4100000000001</v>
      </c>
      <c r="D132" s="110">
        <v>1163.8</v>
      </c>
      <c r="E132" s="110">
        <v>4.7</v>
      </c>
      <c r="F132" s="117">
        <v>6.4000000000000001E-2</v>
      </c>
      <c r="G132" s="110">
        <v>129.19999999999999</v>
      </c>
      <c r="H132" s="57"/>
      <c r="I132" s="57"/>
      <c r="J132" s="115"/>
      <c r="K132" s="115"/>
      <c r="L132" s="57"/>
      <c r="M132" s="57"/>
      <c r="N132" s="57"/>
      <c r="O132" s="57"/>
    </row>
    <row r="133" spans="2:15" ht="15" customHeight="1">
      <c r="B133" s="110">
        <v>245.41</v>
      </c>
      <c r="C133" s="110">
        <v>1163.81</v>
      </c>
      <c r="D133" s="110">
        <v>1462.5</v>
      </c>
      <c r="E133" s="110">
        <v>4.7</v>
      </c>
      <c r="F133" s="117">
        <v>6.4000000000000001E-2</v>
      </c>
      <c r="G133" s="110">
        <v>125.8</v>
      </c>
      <c r="H133" s="57"/>
      <c r="I133" s="57"/>
      <c r="J133" s="115"/>
      <c r="K133" s="115"/>
      <c r="L133" s="57"/>
      <c r="M133" s="57"/>
      <c r="N133" s="57"/>
      <c r="O133" s="57"/>
    </row>
    <row r="134" spans="2:15" ht="15" customHeight="1">
      <c r="B134" s="110">
        <v>245.41</v>
      </c>
      <c r="C134" s="110">
        <v>1462.51</v>
      </c>
      <c r="D134" s="110">
        <v>1551.7</v>
      </c>
      <c r="E134" s="110">
        <v>4.7</v>
      </c>
      <c r="F134" s="117">
        <v>6.4000000000000001E-2</v>
      </c>
      <c r="G134" s="110">
        <v>116.5</v>
      </c>
      <c r="H134" s="57"/>
      <c r="I134" s="57"/>
      <c r="J134" s="115"/>
      <c r="K134" s="115"/>
      <c r="L134" s="57"/>
      <c r="M134" s="57"/>
      <c r="N134" s="57"/>
      <c r="O134" s="57"/>
    </row>
    <row r="135" spans="2:15" ht="15" customHeight="1">
      <c r="B135" s="110">
        <v>245.41</v>
      </c>
      <c r="C135" s="110">
        <v>1551.71</v>
      </c>
      <c r="D135" s="110">
        <v>1755.1</v>
      </c>
      <c r="E135" s="110">
        <v>4.7</v>
      </c>
      <c r="F135" s="117">
        <v>6.4000000000000001E-2</v>
      </c>
      <c r="G135" s="110">
        <v>106.9</v>
      </c>
      <c r="H135" s="57"/>
      <c r="I135" s="57"/>
      <c r="J135" s="115"/>
      <c r="K135" s="115"/>
      <c r="L135" s="57"/>
      <c r="M135" s="57"/>
      <c r="N135" s="57"/>
      <c r="O135" s="57"/>
    </row>
    <row r="136" spans="2:15" ht="15" customHeight="1">
      <c r="B136" s="110">
        <v>245.41</v>
      </c>
      <c r="C136" s="110">
        <v>1755.11</v>
      </c>
      <c r="D136" s="110">
        <v>2047.6</v>
      </c>
      <c r="E136" s="110">
        <v>4.7</v>
      </c>
      <c r="F136" s="117">
        <v>6.4000000000000001E-2</v>
      </c>
      <c r="G136" s="110">
        <v>96.9</v>
      </c>
      <c r="H136" s="57"/>
      <c r="I136" s="57"/>
      <c r="J136" s="115"/>
      <c r="K136" s="115"/>
      <c r="L136" s="57"/>
      <c r="M136" s="57"/>
      <c r="N136" s="57"/>
      <c r="O136" s="57"/>
    </row>
    <row r="137" spans="2:15" ht="15" customHeight="1">
      <c r="B137" s="110">
        <v>245.41</v>
      </c>
      <c r="C137" s="110">
        <v>2047.61</v>
      </c>
      <c r="D137" s="110">
        <v>2082.9</v>
      </c>
      <c r="E137" s="110">
        <v>4.7</v>
      </c>
      <c r="F137" s="117">
        <v>6.4000000000000001E-2</v>
      </c>
      <c r="G137" s="110">
        <v>83.4</v>
      </c>
      <c r="H137" s="57"/>
      <c r="I137" s="57"/>
      <c r="J137" s="115"/>
      <c r="K137" s="115"/>
      <c r="L137" s="57"/>
      <c r="M137" s="57"/>
      <c r="N137" s="57"/>
      <c r="O137" s="57"/>
    </row>
    <row r="138" spans="2:15" ht="15" customHeight="1">
      <c r="B138" s="110">
        <v>2082.91</v>
      </c>
      <c r="C138" s="110">
        <v>2082.91</v>
      </c>
      <c r="D138" s="110">
        <v>2340.1</v>
      </c>
      <c r="E138" s="110">
        <v>122.3</v>
      </c>
      <c r="F138" s="117">
        <v>0.10880000000000001</v>
      </c>
      <c r="G138" s="110">
        <v>83.4</v>
      </c>
      <c r="H138" s="57"/>
      <c r="I138" s="115"/>
      <c r="J138" s="115"/>
      <c r="K138" s="115"/>
      <c r="L138" s="57"/>
      <c r="M138" s="57"/>
      <c r="N138" s="57"/>
      <c r="O138" s="57"/>
    </row>
    <row r="139" spans="2:15" ht="15" customHeight="1">
      <c r="B139" s="110">
        <v>2082.91</v>
      </c>
      <c r="C139" s="110">
        <v>2340.11</v>
      </c>
      <c r="D139" s="110">
        <v>2428.4</v>
      </c>
      <c r="E139" s="110">
        <v>122.3</v>
      </c>
      <c r="F139" s="117">
        <v>0.10880000000000001</v>
      </c>
      <c r="G139" s="110">
        <v>71.599999999999994</v>
      </c>
      <c r="H139" s="57"/>
      <c r="I139" s="115"/>
      <c r="J139" s="115"/>
      <c r="K139" s="115"/>
      <c r="L139" s="57"/>
      <c r="M139" s="57"/>
      <c r="N139" s="57"/>
      <c r="O139" s="57"/>
    </row>
    <row r="140" spans="2:15" ht="15" customHeight="1">
      <c r="B140" s="110">
        <v>2082.91</v>
      </c>
      <c r="C140" s="110">
        <v>2428.41</v>
      </c>
      <c r="D140" s="110">
        <v>3660.5</v>
      </c>
      <c r="E140" s="110">
        <v>122.3</v>
      </c>
      <c r="F140" s="117">
        <v>0.10880000000000001</v>
      </c>
      <c r="G140" s="110">
        <v>0</v>
      </c>
      <c r="H140" s="57"/>
      <c r="I140" s="115"/>
      <c r="J140" s="115"/>
      <c r="K140" s="115"/>
      <c r="L140" s="57"/>
      <c r="M140" s="57"/>
      <c r="N140" s="57"/>
      <c r="O140" s="57"/>
    </row>
    <row r="141" spans="2:15" ht="15" customHeight="1">
      <c r="B141" s="110">
        <v>3660.51</v>
      </c>
      <c r="C141" s="110">
        <v>3660.51</v>
      </c>
      <c r="D141" s="110">
        <v>4255.2</v>
      </c>
      <c r="E141" s="110">
        <v>294</v>
      </c>
      <c r="F141" s="117">
        <v>0.16</v>
      </c>
      <c r="G141" s="110">
        <v>0</v>
      </c>
      <c r="H141" s="57"/>
      <c r="I141" s="115"/>
      <c r="J141" s="115"/>
      <c r="K141" s="115"/>
      <c r="L141" s="57"/>
      <c r="M141" s="57"/>
      <c r="N141" s="57"/>
      <c r="O141" s="57"/>
    </row>
    <row r="142" spans="2:15" ht="15" customHeight="1">
      <c r="B142" s="110">
        <v>4255.21</v>
      </c>
      <c r="C142" s="110">
        <v>4255.21</v>
      </c>
      <c r="D142" s="110">
        <v>5094.6000000000004</v>
      </c>
      <c r="E142" s="110">
        <v>389.1</v>
      </c>
      <c r="F142" s="117">
        <v>0.17920000000000003</v>
      </c>
      <c r="G142" s="110">
        <v>0</v>
      </c>
      <c r="H142" s="57"/>
      <c r="I142" s="115"/>
      <c r="J142" s="115"/>
      <c r="K142" s="115"/>
      <c r="L142" s="57"/>
      <c r="M142" s="57"/>
      <c r="N142" s="57"/>
      <c r="O142" s="57"/>
    </row>
    <row r="143" spans="2:15" ht="15" customHeight="1">
      <c r="B143" s="110">
        <v>5094.6099999999997</v>
      </c>
      <c r="C143" s="110">
        <v>5094.6099999999997</v>
      </c>
      <c r="D143" s="110">
        <v>10275.200000000001</v>
      </c>
      <c r="E143" s="110">
        <v>539.5</v>
      </c>
      <c r="F143" s="117">
        <v>0.21359999999999998</v>
      </c>
      <c r="G143" s="110">
        <v>0</v>
      </c>
      <c r="H143" s="57"/>
      <c r="I143" s="115"/>
      <c r="J143" s="115"/>
      <c r="K143" s="115"/>
      <c r="L143" s="57"/>
      <c r="M143" s="57"/>
      <c r="N143" s="57"/>
      <c r="O143" s="57"/>
    </row>
    <row r="144" spans="2:15" ht="15" customHeight="1">
      <c r="B144" s="110">
        <v>10275.209999999999</v>
      </c>
      <c r="C144" s="110">
        <v>10275.209999999999</v>
      </c>
      <c r="D144" s="110">
        <v>16195.1</v>
      </c>
      <c r="E144" s="110">
        <v>1646.1</v>
      </c>
      <c r="F144" s="117">
        <v>0.23519999999999999</v>
      </c>
      <c r="G144" s="110">
        <v>0</v>
      </c>
      <c r="H144" s="57"/>
      <c r="I144" s="115"/>
      <c r="J144" s="115"/>
      <c r="K144" s="115"/>
      <c r="L144" s="115"/>
      <c r="M144" s="57"/>
      <c r="N144" s="57"/>
      <c r="O144" s="57"/>
    </row>
    <row r="145" spans="1:15" ht="15" customHeight="1">
      <c r="B145" s="110">
        <v>16195.11</v>
      </c>
      <c r="C145" s="110">
        <v>16195.11</v>
      </c>
      <c r="D145" s="110">
        <v>30919</v>
      </c>
      <c r="E145" s="110">
        <v>3038.5</v>
      </c>
      <c r="F145" s="117">
        <v>0.3</v>
      </c>
      <c r="G145" s="110">
        <v>0</v>
      </c>
      <c r="H145" s="57"/>
      <c r="I145" s="115"/>
      <c r="J145" s="115"/>
      <c r="K145" s="115"/>
      <c r="L145" s="115"/>
      <c r="M145" s="57"/>
      <c r="N145" s="57"/>
      <c r="O145" s="57"/>
    </row>
    <row r="146" spans="1:15" ht="15" customHeight="1">
      <c r="B146" s="110">
        <v>30919.01</v>
      </c>
      <c r="C146" s="110">
        <v>30919.01</v>
      </c>
      <c r="D146" s="110">
        <v>41225.4</v>
      </c>
      <c r="E146" s="110">
        <v>7455.6</v>
      </c>
      <c r="F146" s="117">
        <v>0.32</v>
      </c>
      <c r="G146" s="110">
        <v>0</v>
      </c>
      <c r="H146" s="57"/>
      <c r="I146" s="115"/>
      <c r="J146" s="115"/>
      <c r="K146" s="115"/>
      <c r="L146" s="115"/>
      <c r="M146" s="57"/>
      <c r="N146" s="57"/>
      <c r="O146" s="57"/>
    </row>
    <row r="147" spans="1:15" ht="15" customHeight="1">
      <c r="B147" s="110">
        <v>41225.410000000003</v>
      </c>
      <c r="C147" s="110">
        <v>41225.410000000003</v>
      </c>
      <c r="D147" s="110">
        <v>123676.2</v>
      </c>
      <c r="E147" s="110">
        <v>10753.7</v>
      </c>
      <c r="F147" s="117">
        <v>0.34</v>
      </c>
      <c r="G147" s="110">
        <v>0</v>
      </c>
      <c r="H147" s="57"/>
      <c r="I147" s="115"/>
      <c r="J147" s="115"/>
      <c r="K147" s="115"/>
      <c r="L147" s="115"/>
      <c r="M147" s="57"/>
      <c r="N147" s="57"/>
      <c r="O147" s="57"/>
    </row>
    <row r="148" spans="1:15" ht="15" customHeight="1">
      <c r="B148" s="111">
        <v>123676.21</v>
      </c>
      <c r="C148" s="111">
        <v>123676.21</v>
      </c>
      <c r="D148" s="111" t="s">
        <v>0</v>
      </c>
      <c r="E148" s="111">
        <v>38786.9</v>
      </c>
      <c r="F148" s="118">
        <v>0.35</v>
      </c>
      <c r="G148" s="111">
        <v>0</v>
      </c>
      <c r="H148" s="57"/>
      <c r="I148" s="115"/>
      <c r="J148" s="115"/>
      <c r="K148" s="57"/>
      <c r="L148" s="115"/>
      <c r="M148" s="57"/>
      <c r="N148" s="57"/>
    </row>
    <row r="149" spans="1:15" ht="15" customHeight="1">
      <c r="B149" s="29"/>
      <c r="C149" s="29"/>
      <c r="D149" s="29"/>
      <c r="E149" s="29"/>
      <c r="F149" s="27"/>
      <c r="G149" s="26"/>
    </row>
    <row r="150" spans="1:15" ht="15" customHeight="1">
      <c r="B150" s="29"/>
      <c r="C150" s="29"/>
      <c r="D150" s="29"/>
      <c r="E150" s="29"/>
      <c r="F150" s="27"/>
      <c r="G150" s="26"/>
    </row>
    <row r="151" spans="1:15" ht="15" customHeight="1">
      <c r="B151" s="29"/>
      <c r="C151" s="29"/>
      <c r="D151" s="29"/>
      <c r="E151" s="29"/>
      <c r="F151" s="27"/>
      <c r="G151" s="26"/>
    </row>
    <row r="152" spans="1:15" ht="15" customHeight="1">
      <c r="B152" s="29"/>
      <c r="C152" s="29"/>
      <c r="D152" s="29"/>
      <c r="E152" s="29"/>
      <c r="F152" s="27"/>
      <c r="G152" s="26"/>
    </row>
    <row r="153" spans="1:15" ht="15" customHeight="1">
      <c r="B153" s="29"/>
      <c r="C153" s="29"/>
      <c r="D153" s="25"/>
      <c r="E153" s="29"/>
      <c r="F153" s="27"/>
      <c r="G153" s="26"/>
    </row>
    <row r="154" spans="1:15" ht="15" customHeight="1">
      <c r="B154" s="14"/>
      <c r="C154" s="14"/>
      <c r="D154" s="12"/>
      <c r="E154" s="14"/>
      <c r="F154" s="13"/>
      <c r="G154" s="15"/>
    </row>
    <row r="155" spans="1:15" ht="19.5" customHeight="1">
      <c r="A155" s="150" t="s">
        <v>31</v>
      </c>
      <c r="B155" s="150"/>
      <c r="C155" s="150"/>
      <c r="D155" s="150"/>
      <c r="E155" s="24"/>
      <c r="F155" s="150" t="s">
        <v>17</v>
      </c>
      <c r="G155" s="150"/>
      <c r="H155" s="150"/>
    </row>
    <row r="156" spans="1:15" ht="60.75" customHeight="1">
      <c r="A156" s="18" t="s">
        <v>3</v>
      </c>
      <c r="B156" s="18" t="s">
        <v>4</v>
      </c>
      <c r="C156" s="18" t="s">
        <v>5</v>
      </c>
      <c r="D156" s="18" t="s">
        <v>25</v>
      </c>
      <c r="E156" s="19"/>
      <c r="F156" s="18" t="s">
        <v>6</v>
      </c>
      <c r="G156" s="18" t="s">
        <v>7</v>
      </c>
      <c r="H156" s="18" t="s">
        <v>19</v>
      </c>
    </row>
    <row r="157" spans="1:15" ht="15" customHeight="1">
      <c r="A157" s="105">
        <v>0.01</v>
      </c>
      <c r="B157" s="105">
        <v>368.1</v>
      </c>
      <c r="C157" s="105">
        <v>0</v>
      </c>
      <c r="D157" s="107">
        <v>1.9199999999999998E-2</v>
      </c>
      <c r="E157" s="28"/>
      <c r="F157" s="105">
        <v>0.01</v>
      </c>
      <c r="G157" s="105">
        <v>872.85</v>
      </c>
      <c r="H157" s="105">
        <v>200.85</v>
      </c>
      <c r="J157" s="57"/>
      <c r="K157" s="57"/>
      <c r="L157" s="57"/>
      <c r="M157" s="57"/>
      <c r="N157" s="57"/>
    </row>
    <row r="158" spans="1:15" ht="15" customHeight="1">
      <c r="A158" s="105">
        <v>368.11</v>
      </c>
      <c r="B158" s="105">
        <v>3124.35</v>
      </c>
      <c r="C158" s="105">
        <v>7.05</v>
      </c>
      <c r="D158" s="107">
        <v>6.4000000000000001E-2</v>
      </c>
      <c r="E158" s="28"/>
      <c r="F158" s="105">
        <v>872.86</v>
      </c>
      <c r="G158" s="105">
        <v>1309.2</v>
      </c>
      <c r="H158" s="105">
        <v>200.7</v>
      </c>
      <c r="J158" s="57"/>
      <c r="K158" s="115"/>
      <c r="L158" s="57"/>
      <c r="M158" s="57"/>
      <c r="N158" s="57"/>
    </row>
    <row r="159" spans="1:15" ht="15" customHeight="1">
      <c r="A159" s="105">
        <v>3124.36</v>
      </c>
      <c r="B159" s="105">
        <v>5490.75</v>
      </c>
      <c r="C159" s="105">
        <v>183.45</v>
      </c>
      <c r="D159" s="107">
        <v>0.10879999999999999</v>
      </c>
      <c r="E159" s="28"/>
      <c r="F159" s="105">
        <v>1309.21</v>
      </c>
      <c r="G159" s="105">
        <v>1713.6</v>
      </c>
      <c r="H159" s="105">
        <v>200.7</v>
      </c>
      <c r="J159" s="115"/>
      <c r="K159" s="115"/>
      <c r="L159" s="57"/>
      <c r="M159" s="57"/>
      <c r="N159" s="57"/>
    </row>
    <row r="160" spans="1:15" ht="15" customHeight="1">
      <c r="A160" s="105">
        <v>5490.76</v>
      </c>
      <c r="B160" s="105">
        <v>6382.8</v>
      </c>
      <c r="C160" s="105">
        <v>441</v>
      </c>
      <c r="D160" s="107">
        <v>0.16</v>
      </c>
      <c r="E160" s="28"/>
      <c r="F160" s="105">
        <v>1713.61</v>
      </c>
      <c r="G160" s="105">
        <v>1745.7</v>
      </c>
      <c r="H160" s="105">
        <v>193.8</v>
      </c>
      <c r="J160" s="115"/>
      <c r="K160" s="115"/>
      <c r="L160" s="57"/>
      <c r="M160" s="57"/>
      <c r="N160" s="57"/>
    </row>
    <row r="161" spans="1:14" ht="15" customHeight="1">
      <c r="A161" s="105">
        <v>6382.81</v>
      </c>
      <c r="B161" s="105">
        <v>7641.9</v>
      </c>
      <c r="C161" s="105">
        <v>583.65</v>
      </c>
      <c r="D161" s="107">
        <v>0.1792</v>
      </c>
      <c r="E161" s="28"/>
      <c r="F161" s="105">
        <v>1745.71</v>
      </c>
      <c r="G161" s="105">
        <v>2193.75</v>
      </c>
      <c r="H161" s="105">
        <v>188.7</v>
      </c>
      <c r="J161" s="115"/>
      <c r="K161" s="115"/>
      <c r="L161" s="57"/>
      <c r="M161" s="57"/>
      <c r="N161" s="57"/>
    </row>
    <row r="162" spans="1:14" ht="15" customHeight="1">
      <c r="A162" s="105">
        <v>7641.91</v>
      </c>
      <c r="B162" s="105">
        <v>15412.8</v>
      </c>
      <c r="C162" s="105">
        <v>809.25</v>
      </c>
      <c r="D162" s="107">
        <v>0.21360000000000001</v>
      </c>
      <c r="E162" s="28"/>
      <c r="F162" s="105">
        <v>2193.7600000000002</v>
      </c>
      <c r="G162" s="105">
        <v>2327.5500000000002</v>
      </c>
      <c r="H162" s="105">
        <v>174.75</v>
      </c>
      <c r="J162" s="115"/>
      <c r="K162" s="115"/>
      <c r="L162" s="57"/>
      <c r="M162" s="57"/>
      <c r="N162" s="57"/>
    </row>
    <row r="163" spans="1:14" ht="15" customHeight="1">
      <c r="A163" s="105">
        <v>15412.81</v>
      </c>
      <c r="B163" s="105">
        <v>24292.65</v>
      </c>
      <c r="C163" s="105">
        <v>2469.15</v>
      </c>
      <c r="D163" s="107">
        <v>0.23519999999999999</v>
      </c>
      <c r="E163" s="28"/>
      <c r="F163" s="105">
        <v>2327.56</v>
      </c>
      <c r="G163" s="105">
        <v>2632.65</v>
      </c>
      <c r="H163" s="105">
        <v>160.35</v>
      </c>
      <c r="J163" s="115"/>
      <c r="K163" s="115"/>
      <c r="L163" s="115"/>
      <c r="M163" s="57"/>
      <c r="N163" s="57"/>
    </row>
    <row r="164" spans="1:14" ht="15" customHeight="1">
      <c r="A164" s="105">
        <v>24292.66</v>
      </c>
      <c r="B164" s="105">
        <v>46378.5</v>
      </c>
      <c r="C164" s="105">
        <v>4557.75</v>
      </c>
      <c r="D164" s="107">
        <v>0.3</v>
      </c>
      <c r="E164" s="28"/>
      <c r="F164" s="105">
        <v>2632.66</v>
      </c>
      <c r="G164" s="105">
        <v>3071.4</v>
      </c>
      <c r="H164" s="105">
        <v>145.35</v>
      </c>
      <c r="J164" s="115"/>
      <c r="K164" s="115"/>
      <c r="L164" s="115"/>
      <c r="M164" s="57"/>
      <c r="N164" s="57"/>
    </row>
    <row r="165" spans="1:14" ht="15" customHeight="1">
      <c r="A165" s="105">
        <v>46378.51</v>
      </c>
      <c r="B165" s="105">
        <v>61838.1</v>
      </c>
      <c r="C165" s="105">
        <v>11183.4</v>
      </c>
      <c r="D165" s="107">
        <v>0.32</v>
      </c>
      <c r="E165" s="28"/>
      <c r="F165" s="105">
        <v>3071.41</v>
      </c>
      <c r="G165" s="105">
        <v>3510.15</v>
      </c>
      <c r="H165" s="105">
        <v>125.1</v>
      </c>
      <c r="J165" s="115"/>
      <c r="K165" s="115"/>
      <c r="L165" s="115"/>
      <c r="M165" s="57"/>
      <c r="N165" s="57"/>
    </row>
    <row r="166" spans="1:14" ht="15" customHeight="1">
      <c r="A166" s="105">
        <v>61838.11</v>
      </c>
      <c r="B166" s="105">
        <v>185514.3</v>
      </c>
      <c r="C166" s="105">
        <v>16130.55</v>
      </c>
      <c r="D166" s="107">
        <v>0.34</v>
      </c>
      <c r="E166" s="28"/>
      <c r="F166" s="105">
        <v>3510.16</v>
      </c>
      <c r="G166" s="105">
        <v>3642.6</v>
      </c>
      <c r="H166" s="105">
        <v>107.4</v>
      </c>
      <c r="J166" s="115"/>
      <c r="K166" s="115"/>
      <c r="L166" s="115"/>
      <c r="M166" s="57"/>
      <c r="N166" s="57"/>
    </row>
    <row r="167" spans="1:14" ht="15" customHeight="1">
      <c r="A167" s="106">
        <v>185514.31</v>
      </c>
      <c r="B167" s="106" t="s">
        <v>0</v>
      </c>
      <c r="C167" s="106">
        <v>58180.35</v>
      </c>
      <c r="D167" s="108">
        <v>0.35</v>
      </c>
      <c r="E167" s="28"/>
      <c r="F167" s="106">
        <v>3642.61</v>
      </c>
      <c r="G167" s="106" t="s">
        <v>0</v>
      </c>
      <c r="H167" s="106">
        <v>0</v>
      </c>
      <c r="J167" s="115"/>
      <c r="K167" s="115"/>
      <c r="L167" s="57"/>
    </row>
    <row r="168" spans="1:14" ht="15" customHeight="1">
      <c r="A168" s="9"/>
      <c r="B168" s="9"/>
      <c r="C168" s="9"/>
      <c r="D168" s="9"/>
      <c r="E168" s="9"/>
      <c r="F168" s="9"/>
      <c r="G168" s="10"/>
    </row>
    <row r="169" spans="1:14" ht="15" customHeight="1">
      <c r="A169" s="9"/>
      <c r="B169" s="9"/>
      <c r="C169" s="9"/>
      <c r="D169" s="9"/>
      <c r="E169" s="9"/>
      <c r="F169" s="9"/>
      <c r="G169" s="10"/>
    </row>
    <row r="170" spans="1:14" ht="15" customHeight="1">
      <c r="A170" s="9"/>
      <c r="B170" s="9"/>
      <c r="C170" s="9"/>
      <c r="D170" s="9"/>
      <c r="E170" s="9"/>
      <c r="F170" s="9"/>
      <c r="G170" s="10"/>
    </row>
    <row r="171" spans="1:14" ht="15" customHeight="1">
      <c r="A171" s="9"/>
      <c r="B171" s="9"/>
      <c r="C171" s="9"/>
      <c r="D171" s="9"/>
      <c r="E171" s="9"/>
      <c r="F171" s="9"/>
      <c r="G171" s="10"/>
    </row>
    <row r="172" spans="1:14" ht="15" customHeight="1">
      <c r="A172" s="9"/>
      <c r="B172" s="9"/>
      <c r="C172" s="9"/>
      <c r="D172" s="9"/>
      <c r="E172" s="9"/>
      <c r="F172" s="9"/>
      <c r="G172" s="10"/>
    </row>
    <row r="173" spans="1:14" ht="15" customHeight="1">
      <c r="A173" s="9"/>
      <c r="B173" s="9"/>
      <c r="C173" s="9"/>
      <c r="D173" s="9"/>
      <c r="E173" s="9"/>
      <c r="F173" s="9"/>
      <c r="G173" s="10"/>
    </row>
    <row r="174" spans="1:14" ht="15" customHeight="1">
      <c r="A174" s="9"/>
      <c r="B174" s="9"/>
      <c r="C174" s="9"/>
      <c r="D174" s="9"/>
      <c r="E174" s="9"/>
      <c r="F174" s="9"/>
      <c r="G174" s="10"/>
    </row>
    <row r="175" spans="1:14" ht="15" customHeight="1">
      <c r="A175" s="9"/>
      <c r="B175" s="9"/>
      <c r="C175" s="9"/>
      <c r="D175" s="9"/>
      <c r="E175" s="9"/>
      <c r="F175" s="9"/>
      <c r="G175" s="10"/>
    </row>
    <row r="176" spans="1:14" ht="22.5" customHeight="1">
      <c r="A176" s="152" t="s">
        <v>32</v>
      </c>
      <c r="B176" s="152"/>
      <c r="C176" s="152"/>
      <c r="D176" s="152"/>
      <c r="E176" s="152"/>
      <c r="F176" s="152"/>
      <c r="G176" s="152"/>
      <c r="H176" s="152"/>
    </row>
    <row r="177" spans="2:15" ht="60.75" customHeight="1">
      <c r="B177" s="21" t="s">
        <v>11</v>
      </c>
      <c r="C177" s="21" t="s">
        <v>10</v>
      </c>
      <c r="D177" s="21" t="s">
        <v>4</v>
      </c>
      <c r="E177" s="21" t="s">
        <v>5</v>
      </c>
      <c r="F177" s="21" t="s">
        <v>33</v>
      </c>
      <c r="G177" s="21" t="s">
        <v>34</v>
      </c>
    </row>
    <row r="178" spans="2:15" ht="15" customHeight="1">
      <c r="B178" s="109">
        <v>0.01</v>
      </c>
      <c r="C178" s="109">
        <v>0.01</v>
      </c>
      <c r="D178" s="109">
        <v>368.1</v>
      </c>
      <c r="E178" s="109">
        <v>0</v>
      </c>
      <c r="F178" s="116">
        <v>1.9199999999999998E-2</v>
      </c>
      <c r="G178" s="109">
        <v>200.85</v>
      </c>
      <c r="I178" s="57"/>
      <c r="J178" s="57"/>
      <c r="K178" s="57"/>
      <c r="L178" s="57"/>
      <c r="M178" s="57"/>
      <c r="N178" s="57"/>
      <c r="O178" s="57"/>
    </row>
    <row r="179" spans="2:15" ht="15" customHeight="1">
      <c r="B179" s="110">
        <v>368.11</v>
      </c>
      <c r="C179" s="110">
        <v>368.11</v>
      </c>
      <c r="D179" s="110">
        <v>872.85</v>
      </c>
      <c r="E179" s="110">
        <v>7.05</v>
      </c>
      <c r="F179" s="117">
        <v>6.4000000000000001E-2</v>
      </c>
      <c r="G179" s="110">
        <v>200.85</v>
      </c>
      <c r="H179" s="57"/>
      <c r="I179" s="57"/>
      <c r="J179" s="57"/>
      <c r="K179" s="57"/>
      <c r="L179" s="57"/>
      <c r="M179" s="57"/>
      <c r="N179" s="57"/>
      <c r="O179" s="57"/>
    </row>
    <row r="180" spans="2:15" ht="15" customHeight="1">
      <c r="B180" s="110">
        <v>368.11</v>
      </c>
      <c r="C180" s="110">
        <v>872.86</v>
      </c>
      <c r="D180" s="110">
        <v>1309.2</v>
      </c>
      <c r="E180" s="110">
        <v>7.05</v>
      </c>
      <c r="F180" s="117">
        <v>6.4000000000000001E-2</v>
      </c>
      <c r="G180" s="110">
        <v>200.7</v>
      </c>
      <c r="H180" s="57"/>
      <c r="I180" s="57"/>
      <c r="J180" s="57"/>
      <c r="K180" s="115"/>
      <c r="L180" s="57"/>
      <c r="M180" s="57"/>
      <c r="N180" s="57"/>
      <c r="O180" s="57"/>
    </row>
    <row r="181" spans="2:15" ht="15" customHeight="1">
      <c r="B181" s="110">
        <v>368.11</v>
      </c>
      <c r="C181" s="110">
        <v>1309.21</v>
      </c>
      <c r="D181" s="110">
        <v>1713.6</v>
      </c>
      <c r="E181" s="110">
        <v>7.05</v>
      </c>
      <c r="F181" s="117">
        <v>6.4000000000000001E-2</v>
      </c>
      <c r="G181" s="110">
        <v>200.7</v>
      </c>
      <c r="H181" s="57"/>
      <c r="I181" s="57"/>
      <c r="J181" s="115"/>
      <c r="K181" s="115"/>
      <c r="L181" s="57"/>
      <c r="M181" s="57"/>
      <c r="N181" s="57"/>
      <c r="O181" s="57"/>
    </row>
    <row r="182" spans="2:15" ht="15" customHeight="1">
      <c r="B182" s="110">
        <v>368.11</v>
      </c>
      <c r="C182" s="110">
        <v>1713.61</v>
      </c>
      <c r="D182" s="110">
        <v>1745.7</v>
      </c>
      <c r="E182" s="110">
        <v>7.05</v>
      </c>
      <c r="F182" s="117">
        <v>6.4000000000000001E-2</v>
      </c>
      <c r="G182" s="110">
        <v>193.8</v>
      </c>
      <c r="H182" s="57"/>
      <c r="I182" s="57"/>
      <c r="J182" s="115"/>
      <c r="K182" s="115"/>
      <c r="L182" s="57"/>
      <c r="M182" s="57"/>
      <c r="N182" s="57"/>
      <c r="O182" s="57"/>
    </row>
    <row r="183" spans="2:15" ht="15" customHeight="1">
      <c r="B183" s="110">
        <v>368.11</v>
      </c>
      <c r="C183" s="110">
        <v>1745.71</v>
      </c>
      <c r="D183" s="110">
        <v>2193.75</v>
      </c>
      <c r="E183" s="110">
        <v>7.05</v>
      </c>
      <c r="F183" s="117">
        <v>6.4000000000000001E-2</v>
      </c>
      <c r="G183" s="110">
        <v>188.7</v>
      </c>
      <c r="H183" s="57"/>
      <c r="I183" s="57"/>
      <c r="J183" s="115"/>
      <c r="K183" s="115"/>
      <c r="L183" s="57"/>
      <c r="M183" s="57"/>
      <c r="N183" s="57"/>
      <c r="O183" s="57"/>
    </row>
    <row r="184" spans="2:15" ht="15" customHeight="1">
      <c r="B184" s="110">
        <v>368.11</v>
      </c>
      <c r="C184" s="110">
        <v>2193.7600000000002</v>
      </c>
      <c r="D184" s="110">
        <v>2327.5500000000002</v>
      </c>
      <c r="E184" s="110">
        <v>7.05</v>
      </c>
      <c r="F184" s="117">
        <v>6.4000000000000001E-2</v>
      </c>
      <c r="G184" s="110">
        <v>174.75</v>
      </c>
      <c r="H184" s="57"/>
      <c r="I184" s="57"/>
      <c r="J184" s="115"/>
      <c r="K184" s="115"/>
      <c r="L184" s="57"/>
      <c r="M184" s="57"/>
      <c r="N184" s="57"/>
      <c r="O184" s="57"/>
    </row>
    <row r="185" spans="2:15" ht="15" customHeight="1">
      <c r="B185" s="110">
        <v>368.11</v>
      </c>
      <c r="C185" s="110">
        <v>2327.56</v>
      </c>
      <c r="D185" s="110">
        <v>2632.65</v>
      </c>
      <c r="E185" s="110">
        <v>7.05</v>
      </c>
      <c r="F185" s="117">
        <v>6.4000000000000001E-2</v>
      </c>
      <c r="G185" s="110">
        <v>160.35</v>
      </c>
      <c r="H185" s="57"/>
      <c r="I185" s="57"/>
      <c r="J185" s="115"/>
      <c r="K185" s="115"/>
      <c r="L185" s="57"/>
      <c r="M185" s="57"/>
      <c r="N185" s="57"/>
      <c r="O185" s="57"/>
    </row>
    <row r="186" spans="2:15" ht="15" customHeight="1">
      <c r="B186" s="110">
        <v>368.11</v>
      </c>
      <c r="C186" s="110">
        <v>2632.66</v>
      </c>
      <c r="D186" s="110">
        <v>3071.4</v>
      </c>
      <c r="E186" s="110">
        <v>7.05</v>
      </c>
      <c r="F186" s="117">
        <v>6.4000000000000001E-2</v>
      </c>
      <c r="G186" s="110">
        <v>145.35</v>
      </c>
      <c r="H186" s="57"/>
      <c r="I186" s="57"/>
      <c r="J186" s="115"/>
      <c r="K186" s="115"/>
      <c r="L186" s="57"/>
      <c r="M186" s="57"/>
      <c r="N186" s="57"/>
      <c r="O186" s="57"/>
    </row>
    <row r="187" spans="2:15" ht="15" customHeight="1">
      <c r="B187" s="110">
        <v>368.11</v>
      </c>
      <c r="C187" s="110">
        <v>3071.41</v>
      </c>
      <c r="D187" s="110">
        <v>3124.35</v>
      </c>
      <c r="E187" s="110">
        <v>7.05</v>
      </c>
      <c r="F187" s="117">
        <v>6.4000000000000001E-2</v>
      </c>
      <c r="G187" s="110">
        <v>125.1</v>
      </c>
      <c r="H187" s="57"/>
      <c r="I187" s="57"/>
      <c r="J187" s="115"/>
      <c r="K187" s="115"/>
      <c r="L187" s="57"/>
      <c r="M187" s="57"/>
      <c r="N187" s="57"/>
      <c r="O187" s="57"/>
    </row>
    <row r="188" spans="2:15" ht="15" customHeight="1">
      <c r="B188" s="110">
        <v>3124.36</v>
      </c>
      <c r="C188" s="110">
        <v>3124.36</v>
      </c>
      <c r="D188" s="110">
        <v>3510.15</v>
      </c>
      <c r="E188" s="110">
        <v>183.45</v>
      </c>
      <c r="F188" s="117">
        <v>0.10880000000000001</v>
      </c>
      <c r="G188" s="110">
        <v>125.1</v>
      </c>
      <c r="H188" s="57"/>
      <c r="I188" s="115"/>
      <c r="J188" s="115"/>
      <c r="K188" s="115"/>
      <c r="L188" s="57"/>
      <c r="M188" s="57"/>
      <c r="N188" s="57"/>
      <c r="O188" s="57"/>
    </row>
    <row r="189" spans="2:15" ht="15" customHeight="1">
      <c r="B189" s="110">
        <v>3124.36</v>
      </c>
      <c r="C189" s="110">
        <v>3510.16</v>
      </c>
      <c r="D189" s="110">
        <v>3642.6</v>
      </c>
      <c r="E189" s="110">
        <v>183.45</v>
      </c>
      <c r="F189" s="117">
        <v>0.10880000000000001</v>
      </c>
      <c r="G189" s="110">
        <v>107.4</v>
      </c>
      <c r="H189" s="57"/>
      <c r="I189" s="115"/>
      <c r="J189" s="115"/>
      <c r="K189" s="115"/>
      <c r="L189" s="57"/>
      <c r="M189" s="57"/>
      <c r="N189" s="57"/>
      <c r="O189" s="57"/>
    </row>
    <row r="190" spans="2:15" ht="15" customHeight="1">
      <c r="B190" s="110">
        <v>3124.36</v>
      </c>
      <c r="C190" s="110">
        <v>3642.61</v>
      </c>
      <c r="D190" s="110">
        <v>5490.75</v>
      </c>
      <c r="E190" s="110">
        <v>183.45</v>
      </c>
      <c r="F190" s="117">
        <v>0.10880000000000001</v>
      </c>
      <c r="G190" s="110">
        <v>0</v>
      </c>
      <c r="H190" s="57"/>
      <c r="I190" s="115"/>
      <c r="J190" s="115"/>
      <c r="K190" s="115"/>
      <c r="L190" s="57"/>
      <c r="M190" s="57"/>
      <c r="N190" s="57"/>
      <c r="O190" s="57"/>
    </row>
    <row r="191" spans="2:15" ht="15" customHeight="1">
      <c r="B191" s="110">
        <v>5490.76</v>
      </c>
      <c r="C191" s="110">
        <v>5490.76</v>
      </c>
      <c r="D191" s="110">
        <v>6382.8</v>
      </c>
      <c r="E191" s="110">
        <v>441</v>
      </c>
      <c r="F191" s="117">
        <v>0.16</v>
      </c>
      <c r="G191" s="110">
        <v>0</v>
      </c>
      <c r="H191" s="57"/>
      <c r="I191" s="115"/>
      <c r="J191" s="115"/>
      <c r="K191" s="115"/>
      <c r="L191" s="57"/>
      <c r="M191" s="57"/>
      <c r="N191" s="57"/>
      <c r="O191" s="57"/>
    </row>
    <row r="192" spans="2:15" ht="15" customHeight="1">
      <c r="B192" s="110">
        <v>6382.81</v>
      </c>
      <c r="C192" s="110">
        <v>6382.81</v>
      </c>
      <c r="D192" s="110">
        <v>7641.9</v>
      </c>
      <c r="E192" s="110">
        <v>583.65</v>
      </c>
      <c r="F192" s="117">
        <v>0.17920000000000003</v>
      </c>
      <c r="G192" s="110">
        <v>0</v>
      </c>
      <c r="H192" s="57"/>
      <c r="I192" s="115"/>
      <c r="J192" s="115"/>
      <c r="K192" s="115"/>
      <c r="L192" s="57"/>
      <c r="M192" s="57"/>
      <c r="N192" s="57"/>
      <c r="O192" s="57"/>
    </row>
    <row r="193" spans="1:15" ht="15" customHeight="1">
      <c r="B193" s="110">
        <v>7641.91</v>
      </c>
      <c r="C193" s="110">
        <v>7641.91</v>
      </c>
      <c r="D193" s="110">
        <v>15412.8</v>
      </c>
      <c r="E193" s="110">
        <v>809.25</v>
      </c>
      <c r="F193" s="117">
        <v>0.21359999999999998</v>
      </c>
      <c r="G193" s="110">
        <v>0</v>
      </c>
      <c r="H193" s="57"/>
      <c r="I193" s="115"/>
      <c r="J193" s="115"/>
      <c r="K193" s="115"/>
      <c r="L193" s="57"/>
      <c r="M193" s="57"/>
      <c r="N193" s="57"/>
      <c r="O193" s="57"/>
    </row>
    <row r="194" spans="1:15" ht="15" customHeight="1">
      <c r="B194" s="110">
        <v>15412.81</v>
      </c>
      <c r="C194" s="110">
        <v>15412.81</v>
      </c>
      <c r="D194" s="110">
        <v>24292.65</v>
      </c>
      <c r="E194" s="110">
        <v>2469.15</v>
      </c>
      <c r="F194" s="117">
        <v>0.23519999999999999</v>
      </c>
      <c r="G194" s="110">
        <v>0</v>
      </c>
      <c r="H194" s="57"/>
      <c r="I194" s="115"/>
      <c r="J194" s="115"/>
      <c r="K194" s="115"/>
      <c r="L194" s="115"/>
      <c r="M194" s="57"/>
      <c r="N194" s="57"/>
      <c r="O194" s="57"/>
    </row>
    <row r="195" spans="1:15" ht="15" customHeight="1">
      <c r="B195" s="110">
        <v>24292.66</v>
      </c>
      <c r="C195" s="110">
        <v>24292.66</v>
      </c>
      <c r="D195" s="110">
        <v>46378.5</v>
      </c>
      <c r="E195" s="110">
        <v>4557.75</v>
      </c>
      <c r="F195" s="117">
        <v>0.3</v>
      </c>
      <c r="G195" s="110">
        <v>0</v>
      </c>
      <c r="H195" s="57"/>
      <c r="I195" s="115"/>
      <c r="J195" s="115"/>
      <c r="K195" s="115"/>
      <c r="L195" s="115"/>
      <c r="M195" s="57"/>
      <c r="N195" s="57"/>
      <c r="O195" s="57"/>
    </row>
    <row r="196" spans="1:15" ht="15" customHeight="1">
      <c r="B196" s="110">
        <v>46378.51</v>
      </c>
      <c r="C196" s="110">
        <v>46378.51</v>
      </c>
      <c r="D196" s="110">
        <v>61838.1</v>
      </c>
      <c r="E196" s="110">
        <v>11183.4</v>
      </c>
      <c r="F196" s="117">
        <v>0.32</v>
      </c>
      <c r="G196" s="110">
        <v>0</v>
      </c>
      <c r="H196" s="57"/>
      <c r="I196" s="115"/>
      <c r="J196" s="115"/>
      <c r="K196" s="115"/>
      <c r="L196" s="115"/>
      <c r="M196" s="57"/>
      <c r="N196" s="57"/>
      <c r="O196" s="57"/>
    </row>
    <row r="197" spans="1:15" ht="15" customHeight="1">
      <c r="B197" s="110">
        <v>61838.11</v>
      </c>
      <c r="C197" s="110">
        <v>61838.11</v>
      </c>
      <c r="D197" s="110">
        <v>185514.3</v>
      </c>
      <c r="E197" s="110">
        <v>16130.55</v>
      </c>
      <c r="F197" s="117">
        <v>0.34</v>
      </c>
      <c r="G197" s="110">
        <v>0</v>
      </c>
      <c r="H197" s="57"/>
      <c r="I197" s="115"/>
      <c r="J197" s="115"/>
      <c r="K197" s="115"/>
      <c r="L197" s="115"/>
      <c r="M197" s="57"/>
      <c r="N197" s="57"/>
      <c r="O197" s="57"/>
    </row>
    <row r="198" spans="1:15" ht="15" customHeight="1">
      <c r="B198" s="111">
        <v>185514.31</v>
      </c>
      <c r="C198" s="111">
        <v>185514.31</v>
      </c>
      <c r="D198" s="111" t="s">
        <v>0</v>
      </c>
      <c r="E198" s="111">
        <v>58180.35</v>
      </c>
      <c r="F198" s="118">
        <v>0.35</v>
      </c>
      <c r="G198" s="111">
        <v>0</v>
      </c>
      <c r="H198" s="57"/>
      <c r="I198" s="115"/>
      <c r="J198" s="115"/>
      <c r="K198" s="57"/>
      <c r="L198" s="115"/>
      <c r="M198" s="57"/>
      <c r="N198" s="57"/>
    </row>
    <row r="199" spans="1:15" ht="15" customHeight="1">
      <c r="B199" s="14"/>
      <c r="C199" s="14"/>
      <c r="D199" s="12"/>
      <c r="E199" s="14"/>
      <c r="F199" s="13"/>
      <c r="G199" s="15"/>
    </row>
    <row r="200" spans="1:15" ht="15" customHeight="1">
      <c r="B200" s="14"/>
      <c r="C200" s="14"/>
      <c r="D200" s="12"/>
      <c r="E200" s="14"/>
      <c r="F200" s="13"/>
      <c r="G200" s="15"/>
    </row>
    <row r="201" spans="1:15" ht="15" customHeight="1">
      <c r="B201" s="14"/>
      <c r="C201" s="14"/>
      <c r="D201" s="12"/>
      <c r="E201" s="14"/>
      <c r="F201" s="13"/>
      <c r="G201" s="15"/>
    </row>
    <row r="202" spans="1:15" ht="15" customHeight="1">
      <c r="B202" s="14"/>
      <c r="C202" s="14"/>
      <c r="D202" s="12"/>
      <c r="E202" s="14"/>
      <c r="F202" s="13"/>
      <c r="G202" s="15"/>
    </row>
    <row r="203" spans="1:15" ht="15" customHeight="1">
      <c r="B203" s="14"/>
      <c r="C203" s="14"/>
      <c r="D203" s="12"/>
      <c r="E203" s="14"/>
      <c r="F203" s="13"/>
      <c r="G203" s="15"/>
    </row>
    <row r="204" spans="1:15" ht="15" customHeight="1">
      <c r="B204" s="14"/>
      <c r="C204" s="14"/>
      <c r="D204" s="12"/>
      <c r="E204" s="14"/>
      <c r="F204" s="13"/>
      <c r="G204" s="15"/>
    </row>
    <row r="205" spans="1:15" ht="15" customHeight="1">
      <c r="A205" s="154" t="s">
        <v>35</v>
      </c>
      <c r="B205" s="154"/>
      <c r="C205" s="154"/>
      <c r="D205" s="154"/>
      <c r="E205" s="9"/>
      <c r="F205" s="154" t="s">
        <v>20</v>
      </c>
      <c r="G205" s="154"/>
      <c r="H205" s="154"/>
    </row>
    <row r="206" spans="1:15" ht="60.75" customHeight="1">
      <c r="A206" s="18" t="s">
        <v>3</v>
      </c>
      <c r="B206" s="18" t="s">
        <v>4</v>
      </c>
      <c r="C206" s="18" t="s">
        <v>5</v>
      </c>
      <c r="D206" s="18" t="s">
        <v>18</v>
      </c>
      <c r="E206" s="19"/>
      <c r="F206" s="18" t="s">
        <v>6</v>
      </c>
      <c r="G206" s="18" t="s">
        <v>7</v>
      </c>
      <c r="H206" s="18" t="s">
        <v>72</v>
      </c>
    </row>
    <row r="207" spans="1:15" ht="15" customHeight="1">
      <c r="A207" s="105">
        <v>0.01</v>
      </c>
      <c r="B207" s="105">
        <v>746.04</v>
      </c>
      <c r="C207" s="105">
        <v>0</v>
      </c>
      <c r="D207" s="107">
        <v>1.9199999999999998E-2</v>
      </c>
      <c r="E207" s="28"/>
      <c r="F207" s="105">
        <v>0.01</v>
      </c>
      <c r="G207" s="105">
        <v>1768.96</v>
      </c>
      <c r="H207" s="105">
        <v>407.02</v>
      </c>
      <c r="J207" s="57"/>
      <c r="K207" s="115"/>
      <c r="L207" s="57"/>
      <c r="M207" s="57"/>
      <c r="N207" s="57"/>
    </row>
    <row r="208" spans="1:15" ht="15" customHeight="1">
      <c r="A208" s="105">
        <v>746.05</v>
      </c>
      <c r="B208" s="105">
        <v>6332.05</v>
      </c>
      <c r="C208" s="105">
        <v>14.32</v>
      </c>
      <c r="D208" s="107">
        <v>6.4000000000000001E-2</v>
      </c>
      <c r="E208" s="28"/>
      <c r="F208" s="105">
        <v>1768.97</v>
      </c>
      <c r="G208" s="105">
        <v>2653.38</v>
      </c>
      <c r="H208" s="105">
        <v>406.83</v>
      </c>
      <c r="J208" s="115"/>
      <c r="K208" s="115"/>
      <c r="L208" s="57"/>
      <c r="M208" s="57"/>
      <c r="N208" s="57"/>
    </row>
    <row r="209" spans="1:14" ht="15" customHeight="1">
      <c r="A209" s="105">
        <v>6332.06</v>
      </c>
      <c r="B209" s="105">
        <v>11128.01</v>
      </c>
      <c r="C209" s="105">
        <v>371.83</v>
      </c>
      <c r="D209" s="107">
        <v>0.10879999999999999</v>
      </c>
      <c r="E209" s="28"/>
      <c r="F209" s="105">
        <v>2653.39</v>
      </c>
      <c r="G209" s="105">
        <v>3472.84</v>
      </c>
      <c r="H209" s="105">
        <v>406.62</v>
      </c>
      <c r="J209" s="115"/>
      <c r="K209" s="115"/>
      <c r="L209" s="57"/>
      <c r="M209" s="57"/>
      <c r="N209" s="57"/>
    </row>
    <row r="210" spans="1:14" ht="15" customHeight="1">
      <c r="A210" s="105">
        <v>11128.02</v>
      </c>
      <c r="B210" s="105">
        <v>12935.82</v>
      </c>
      <c r="C210" s="105">
        <v>893.63</v>
      </c>
      <c r="D210" s="107">
        <v>0.16</v>
      </c>
      <c r="E210" s="28"/>
      <c r="F210" s="105">
        <v>3472.85</v>
      </c>
      <c r="G210" s="105">
        <v>3537.87</v>
      </c>
      <c r="H210" s="105">
        <v>392.77</v>
      </c>
      <c r="J210" s="115"/>
      <c r="K210" s="115"/>
      <c r="L210" s="57"/>
      <c r="M210" s="57"/>
      <c r="N210" s="57"/>
    </row>
    <row r="211" spans="1:14" ht="15" customHeight="1">
      <c r="A211" s="105">
        <v>12935.83</v>
      </c>
      <c r="B211" s="105">
        <v>15487.71</v>
      </c>
      <c r="C211" s="105">
        <v>1182.8800000000001</v>
      </c>
      <c r="D211" s="107">
        <v>0.1792</v>
      </c>
      <c r="E211" s="28"/>
      <c r="F211" s="105">
        <v>3537.88</v>
      </c>
      <c r="G211" s="105">
        <v>4446.1499999999996</v>
      </c>
      <c r="H211" s="105">
        <v>382.46</v>
      </c>
      <c r="J211" s="115"/>
      <c r="K211" s="115"/>
      <c r="L211" s="115"/>
      <c r="M211" s="57"/>
      <c r="N211" s="57"/>
    </row>
    <row r="212" spans="1:14" ht="15" customHeight="1">
      <c r="A212" s="105">
        <v>15487.72</v>
      </c>
      <c r="B212" s="105">
        <v>31236.49</v>
      </c>
      <c r="C212" s="105">
        <v>1640.18</v>
      </c>
      <c r="D212" s="107">
        <v>0.21360000000000001</v>
      </c>
      <c r="E212" s="28"/>
      <c r="F212" s="105">
        <v>4446.16</v>
      </c>
      <c r="G212" s="105">
        <v>4717.18</v>
      </c>
      <c r="H212" s="105">
        <v>354.23</v>
      </c>
      <c r="J212" s="115"/>
      <c r="K212" s="115"/>
      <c r="L212" s="115"/>
      <c r="M212" s="57"/>
      <c r="N212" s="57"/>
    </row>
    <row r="213" spans="1:14" ht="15" customHeight="1">
      <c r="A213" s="105">
        <v>31236.5</v>
      </c>
      <c r="B213" s="105">
        <v>49233</v>
      </c>
      <c r="C213" s="105">
        <v>5004.12</v>
      </c>
      <c r="D213" s="107">
        <v>0.23519999999999999</v>
      </c>
      <c r="E213" s="28"/>
      <c r="F213" s="105">
        <v>4717.1899999999996</v>
      </c>
      <c r="G213" s="105">
        <v>5335.42</v>
      </c>
      <c r="H213" s="105">
        <v>324.87</v>
      </c>
      <c r="J213" s="115"/>
      <c r="K213" s="115"/>
      <c r="L213" s="115"/>
      <c r="M213" s="57"/>
      <c r="N213" s="57"/>
    </row>
    <row r="214" spans="1:14" ht="15" customHeight="1">
      <c r="A214" s="105">
        <v>49233.01</v>
      </c>
      <c r="B214" s="105">
        <v>93993.9</v>
      </c>
      <c r="C214" s="105">
        <v>9236.89</v>
      </c>
      <c r="D214" s="107">
        <v>0.3</v>
      </c>
      <c r="E214" s="28"/>
      <c r="F214" s="105">
        <v>5335.43</v>
      </c>
      <c r="G214" s="105">
        <v>6224.67</v>
      </c>
      <c r="H214" s="105">
        <v>294.63</v>
      </c>
      <c r="J214" s="115"/>
      <c r="K214" s="115"/>
      <c r="L214" s="115"/>
      <c r="M214" s="57"/>
      <c r="N214" s="57"/>
    </row>
    <row r="215" spans="1:14" ht="15" customHeight="1">
      <c r="A215" s="105">
        <v>93993.91</v>
      </c>
      <c r="B215" s="105">
        <v>125325.2</v>
      </c>
      <c r="C215" s="105">
        <v>22665.17</v>
      </c>
      <c r="D215" s="107">
        <v>0.32</v>
      </c>
      <c r="E215" s="28"/>
      <c r="F215" s="105">
        <v>6224.68</v>
      </c>
      <c r="G215" s="105">
        <v>7113.9</v>
      </c>
      <c r="H215" s="105">
        <v>253.54</v>
      </c>
      <c r="J215" s="115"/>
      <c r="K215" s="115"/>
      <c r="L215" s="115"/>
      <c r="M215" s="57"/>
      <c r="N215" s="57"/>
    </row>
    <row r="216" spans="1:14" ht="15" customHeight="1">
      <c r="A216" s="105">
        <v>125325.21</v>
      </c>
      <c r="B216" s="105">
        <v>375975.61</v>
      </c>
      <c r="C216" s="105">
        <v>32691.18</v>
      </c>
      <c r="D216" s="107">
        <v>0.34</v>
      </c>
      <c r="E216" s="28"/>
      <c r="F216" s="105">
        <v>7113.91</v>
      </c>
      <c r="G216" s="105">
        <v>7382.33</v>
      </c>
      <c r="H216" s="105">
        <v>217.61</v>
      </c>
      <c r="J216" s="115"/>
      <c r="K216" s="115"/>
      <c r="L216" s="115"/>
      <c r="M216" s="57"/>
      <c r="N216" s="57"/>
    </row>
    <row r="217" spans="1:14" ht="15" customHeight="1">
      <c r="A217" s="106">
        <v>375975.62</v>
      </c>
      <c r="B217" s="106" t="s">
        <v>0</v>
      </c>
      <c r="C217" s="106">
        <v>117912.32000000001</v>
      </c>
      <c r="D217" s="108">
        <v>0.35</v>
      </c>
      <c r="E217" s="28"/>
      <c r="F217" s="106">
        <v>7382.34</v>
      </c>
      <c r="G217" s="106" t="s">
        <v>0</v>
      </c>
      <c r="H217" s="106">
        <v>0</v>
      </c>
      <c r="J217" s="115"/>
      <c r="K217" s="115"/>
      <c r="L217" s="57"/>
    </row>
    <row r="218" spans="1:14" ht="15" customHeight="1">
      <c r="A218" s="9"/>
      <c r="B218" s="9"/>
      <c r="C218" s="9"/>
      <c r="D218" s="9"/>
      <c r="E218" s="9"/>
      <c r="F218" s="9"/>
      <c r="G218" s="10"/>
    </row>
    <row r="219" spans="1:14" s="36" customFormat="1" ht="15" customHeight="1">
      <c r="A219" s="40"/>
      <c r="B219" s="40"/>
      <c r="C219" s="40"/>
      <c r="D219" s="40"/>
      <c r="E219" s="40"/>
      <c r="F219" s="40"/>
      <c r="G219" s="41"/>
    </row>
    <row r="220" spans="1:14" s="36" customFormat="1" ht="15" customHeight="1">
      <c r="A220" s="40"/>
      <c r="B220" s="40"/>
      <c r="C220" s="40"/>
      <c r="D220" s="40"/>
      <c r="E220" s="40"/>
      <c r="F220" s="40"/>
      <c r="G220" s="41"/>
    </row>
    <row r="221" spans="1:14" s="36" customFormat="1" ht="15" customHeight="1">
      <c r="A221" s="40"/>
      <c r="B221" s="40"/>
      <c r="C221" s="40"/>
      <c r="D221" s="40"/>
      <c r="E221" s="40"/>
      <c r="F221" s="40"/>
      <c r="G221" s="41"/>
    </row>
    <row r="222" spans="1:14" s="36" customFormat="1" ht="15" customHeight="1">
      <c r="A222" s="40"/>
      <c r="B222" s="40"/>
      <c r="C222" s="40"/>
      <c r="D222" s="40"/>
      <c r="E222" s="40"/>
      <c r="F222" s="40"/>
      <c r="G222" s="41"/>
    </row>
    <row r="223" spans="1:14" s="36" customFormat="1" ht="15" customHeight="1">
      <c r="A223" s="40"/>
      <c r="B223" s="40"/>
      <c r="C223" s="40"/>
      <c r="D223" s="40"/>
      <c r="E223" s="40"/>
      <c r="F223" s="40"/>
      <c r="G223" s="41"/>
    </row>
    <row r="224" spans="1:14" ht="15" customHeight="1">
      <c r="A224" s="9"/>
      <c r="B224" s="9"/>
      <c r="C224" s="9"/>
      <c r="D224" s="9"/>
      <c r="E224" s="9"/>
      <c r="F224" s="9"/>
      <c r="G224" s="10"/>
    </row>
    <row r="225" spans="1:15" ht="15" customHeight="1">
      <c r="A225" s="9"/>
      <c r="B225" s="9"/>
      <c r="C225" s="9"/>
      <c r="D225" s="9"/>
      <c r="E225" s="9"/>
      <c r="F225" s="9"/>
      <c r="G225" s="10"/>
    </row>
    <row r="226" spans="1:15" ht="22.5" customHeight="1">
      <c r="A226" s="152" t="s">
        <v>22</v>
      </c>
      <c r="B226" s="152"/>
      <c r="C226" s="152"/>
      <c r="D226" s="152"/>
      <c r="E226" s="152"/>
      <c r="F226" s="152"/>
      <c r="G226" s="152"/>
      <c r="H226" s="152"/>
    </row>
    <row r="227" spans="1:15" ht="60.75" customHeight="1">
      <c r="B227" s="23" t="s">
        <v>11</v>
      </c>
      <c r="C227" s="23" t="s">
        <v>10</v>
      </c>
      <c r="D227" s="23" t="s">
        <v>4</v>
      </c>
      <c r="E227" s="23" t="s">
        <v>5</v>
      </c>
      <c r="F227" s="23" t="s">
        <v>29</v>
      </c>
      <c r="G227" s="23" t="s">
        <v>21</v>
      </c>
    </row>
    <row r="228" spans="1:15" ht="15" customHeight="1">
      <c r="B228" s="109">
        <v>0.01</v>
      </c>
      <c r="C228" s="109">
        <v>0.01</v>
      </c>
      <c r="D228" s="109">
        <v>746.04</v>
      </c>
      <c r="E228" s="109">
        <v>0</v>
      </c>
      <c r="F228" s="116">
        <v>1.9199999999999998E-2</v>
      </c>
      <c r="G228" s="109">
        <v>407.02</v>
      </c>
      <c r="I228" s="57"/>
      <c r="J228" s="57"/>
      <c r="K228" s="57"/>
      <c r="L228" s="57"/>
      <c r="M228" s="57"/>
      <c r="N228" s="57"/>
      <c r="O228" s="57"/>
    </row>
    <row r="229" spans="1:15" ht="15" customHeight="1">
      <c r="B229" s="110">
        <v>746.05</v>
      </c>
      <c r="C229" s="110">
        <v>746.05</v>
      </c>
      <c r="D229" s="110">
        <v>1768.96</v>
      </c>
      <c r="E229" s="110">
        <v>14.32</v>
      </c>
      <c r="F229" s="117">
        <v>6.4000000000000001E-2</v>
      </c>
      <c r="G229" s="110">
        <v>407.02</v>
      </c>
      <c r="H229" s="57"/>
      <c r="I229" s="57"/>
      <c r="J229" s="57"/>
      <c r="K229" s="115"/>
      <c r="L229" s="57"/>
      <c r="M229" s="57"/>
      <c r="N229" s="57"/>
      <c r="O229" s="57"/>
    </row>
    <row r="230" spans="1:15" ht="15" customHeight="1">
      <c r="B230" s="110">
        <v>746.05</v>
      </c>
      <c r="C230" s="110">
        <v>1768.97</v>
      </c>
      <c r="D230" s="110">
        <v>2653.38</v>
      </c>
      <c r="E230" s="110">
        <v>14.32</v>
      </c>
      <c r="F230" s="117">
        <v>6.4000000000000001E-2</v>
      </c>
      <c r="G230" s="110">
        <v>406.83</v>
      </c>
      <c r="H230" s="57"/>
      <c r="I230" s="57"/>
      <c r="J230" s="115"/>
      <c r="K230" s="115"/>
      <c r="L230" s="57"/>
      <c r="M230" s="57"/>
      <c r="N230" s="57"/>
      <c r="O230" s="57"/>
    </row>
    <row r="231" spans="1:15" ht="15" customHeight="1">
      <c r="B231" s="110">
        <v>746.05</v>
      </c>
      <c r="C231" s="110">
        <v>2653.39</v>
      </c>
      <c r="D231" s="110">
        <v>3472.84</v>
      </c>
      <c r="E231" s="110">
        <v>14.32</v>
      </c>
      <c r="F231" s="117">
        <v>6.4000000000000001E-2</v>
      </c>
      <c r="G231" s="110">
        <v>406.62</v>
      </c>
      <c r="H231" s="57"/>
      <c r="I231" s="57"/>
      <c r="J231" s="115"/>
      <c r="K231" s="115"/>
      <c r="L231" s="57"/>
      <c r="M231" s="57"/>
      <c r="N231" s="57"/>
      <c r="O231" s="57"/>
    </row>
    <row r="232" spans="1:15" ht="15" customHeight="1">
      <c r="B232" s="110">
        <v>746.05</v>
      </c>
      <c r="C232" s="110">
        <v>3472.85</v>
      </c>
      <c r="D232" s="110">
        <v>3537.87</v>
      </c>
      <c r="E232" s="110">
        <v>14.32</v>
      </c>
      <c r="F232" s="117">
        <v>6.4000000000000001E-2</v>
      </c>
      <c r="G232" s="110">
        <v>392.77</v>
      </c>
      <c r="H232" s="57"/>
      <c r="I232" s="57"/>
      <c r="J232" s="115"/>
      <c r="K232" s="115"/>
      <c r="L232" s="57"/>
      <c r="M232" s="57"/>
      <c r="N232" s="57"/>
      <c r="O232" s="57"/>
    </row>
    <row r="233" spans="1:15" ht="15" customHeight="1">
      <c r="B233" s="110">
        <v>746.05</v>
      </c>
      <c r="C233" s="110">
        <v>3537.88</v>
      </c>
      <c r="D233" s="110">
        <v>4446.1499999999996</v>
      </c>
      <c r="E233" s="110">
        <v>14.32</v>
      </c>
      <c r="F233" s="117">
        <v>6.4000000000000001E-2</v>
      </c>
      <c r="G233" s="110">
        <v>382.46</v>
      </c>
      <c r="H233" s="57"/>
      <c r="I233" s="57"/>
      <c r="J233" s="115"/>
      <c r="K233" s="115"/>
      <c r="L233" s="57"/>
      <c r="M233" s="57"/>
      <c r="N233" s="57"/>
      <c r="O233" s="57"/>
    </row>
    <row r="234" spans="1:15" ht="15" customHeight="1">
      <c r="B234" s="110">
        <v>746.05</v>
      </c>
      <c r="C234" s="110">
        <v>4446.16</v>
      </c>
      <c r="D234" s="110">
        <v>4717.18</v>
      </c>
      <c r="E234" s="110">
        <v>14.32</v>
      </c>
      <c r="F234" s="117">
        <v>6.4000000000000001E-2</v>
      </c>
      <c r="G234" s="110">
        <v>354.23</v>
      </c>
      <c r="H234" s="57"/>
      <c r="I234" s="57"/>
      <c r="J234" s="115"/>
      <c r="K234" s="115"/>
      <c r="L234" s="57"/>
      <c r="M234" s="57"/>
      <c r="N234" s="57"/>
      <c r="O234" s="57"/>
    </row>
    <row r="235" spans="1:15" ht="15" customHeight="1">
      <c r="B235" s="110">
        <v>746.05</v>
      </c>
      <c r="C235" s="110">
        <v>4717.1899999999996</v>
      </c>
      <c r="D235" s="110">
        <v>5335.42</v>
      </c>
      <c r="E235" s="110">
        <v>14.32</v>
      </c>
      <c r="F235" s="117">
        <v>6.4000000000000001E-2</v>
      </c>
      <c r="G235" s="110">
        <v>324.87</v>
      </c>
      <c r="H235" s="57"/>
      <c r="I235" s="57"/>
      <c r="J235" s="115"/>
      <c r="K235" s="115"/>
      <c r="L235" s="57"/>
      <c r="M235" s="57"/>
      <c r="N235" s="57"/>
      <c r="O235" s="57"/>
    </row>
    <row r="236" spans="1:15" ht="15" customHeight="1">
      <c r="B236" s="110">
        <v>746.05</v>
      </c>
      <c r="C236" s="110">
        <v>5335.43</v>
      </c>
      <c r="D236" s="110">
        <v>6224.67</v>
      </c>
      <c r="E236" s="110">
        <v>14.32</v>
      </c>
      <c r="F236" s="117">
        <v>6.4000000000000001E-2</v>
      </c>
      <c r="G236" s="110">
        <v>294.63</v>
      </c>
      <c r="H236" s="57"/>
      <c r="I236" s="57"/>
      <c r="J236" s="115"/>
      <c r="K236" s="115"/>
      <c r="L236" s="57"/>
      <c r="M236" s="57"/>
      <c r="N236" s="57"/>
      <c r="O236" s="57"/>
    </row>
    <row r="237" spans="1:15" ht="15" customHeight="1">
      <c r="B237" s="110">
        <v>746.05</v>
      </c>
      <c r="C237" s="110">
        <v>6224.68</v>
      </c>
      <c r="D237" s="110">
        <v>6332.05</v>
      </c>
      <c r="E237" s="110">
        <v>14.32</v>
      </c>
      <c r="F237" s="117">
        <v>6.4000000000000001E-2</v>
      </c>
      <c r="G237" s="110">
        <v>253.54</v>
      </c>
      <c r="H237" s="57"/>
      <c r="I237" s="57"/>
      <c r="J237" s="115"/>
      <c r="K237" s="115"/>
      <c r="L237" s="57"/>
      <c r="M237" s="57"/>
      <c r="N237" s="57"/>
      <c r="O237" s="57"/>
    </row>
    <row r="238" spans="1:15" ht="15" customHeight="1">
      <c r="B238" s="110">
        <v>6332.06</v>
      </c>
      <c r="C238" s="110">
        <v>6332.06</v>
      </c>
      <c r="D238" s="110">
        <v>7113.9</v>
      </c>
      <c r="E238" s="110">
        <v>371.83</v>
      </c>
      <c r="F238" s="117">
        <v>0.10880000000000001</v>
      </c>
      <c r="G238" s="110">
        <v>253.54</v>
      </c>
      <c r="H238" s="57"/>
      <c r="I238" s="115"/>
      <c r="J238" s="115"/>
      <c r="K238" s="115"/>
      <c r="L238" s="57"/>
      <c r="M238" s="57"/>
      <c r="N238" s="57"/>
      <c r="O238" s="57"/>
    </row>
    <row r="239" spans="1:15" ht="15" customHeight="1">
      <c r="B239" s="110">
        <v>6332.06</v>
      </c>
      <c r="C239" s="110">
        <v>7113.91</v>
      </c>
      <c r="D239" s="110">
        <v>7382.33</v>
      </c>
      <c r="E239" s="110">
        <v>371.83</v>
      </c>
      <c r="F239" s="117">
        <v>0.10880000000000001</v>
      </c>
      <c r="G239" s="110">
        <v>217.61</v>
      </c>
      <c r="H239" s="57"/>
      <c r="I239" s="115"/>
      <c r="J239" s="115"/>
      <c r="K239" s="115"/>
      <c r="L239" s="57"/>
      <c r="M239" s="57"/>
      <c r="N239" s="57"/>
      <c r="O239" s="57"/>
    </row>
    <row r="240" spans="1:15" ht="15" customHeight="1">
      <c r="B240" s="110">
        <v>6332.06</v>
      </c>
      <c r="C240" s="110">
        <v>7382.34</v>
      </c>
      <c r="D240" s="110">
        <v>11128.01</v>
      </c>
      <c r="E240" s="110">
        <v>371.83</v>
      </c>
      <c r="F240" s="117">
        <v>0.10880000000000001</v>
      </c>
      <c r="G240" s="110">
        <v>0</v>
      </c>
      <c r="H240" s="57"/>
      <c r="I240" s="115"/>
      <c r="J240" s="115"/>
      <c r="K240" s="115"/>
      <c r="L240" s="57"/>
      <c r="M240" s="57"/>
      <c r="N240" s="57"/>
      <c r="O240" s="57"/>
    </row>
    <row r="241" spans="2:15" ht="15" customHeight="1">
      <c r="B241" s="110">
        <v>11128.02</v>
      </c>
      <c r="C241" s="110">
        <v>11128.02</v>
      </c>
      <c r="D241" s="110">
        <v>12935.82</v>
      </c>
      <c r="E241" s="110">
        <v>893.63</v>
      </c>
      <c r="F241" s="117">
        <v>0.16</v>
      </c>
      <c r="G241" s="110">
        <v>0</v>
      </c>
      <c r="H241" s="57"/>
      <c r="I241" s="115"/>
      <c r="J241" s="115"/>
      <c r="K241" s="115"/>
      <c r="L241" s="57"/>
      <c r="M241" s="57"/>
      <c r="N241" s="57"/>
      <c r="O241" s="57"/>
    </row>
    <row r="242" spans="2:15" ht="15" customHeight="1">
      <c r="B242" s="110">
        <v>12935.83</v>
      </c>
      <c r="C242" s="110">
        <v>12935.83</v>
      </c>
      <c r="D242" s="110">
        <v>15487.71</v>
      </c>
      <c r="E242" s="110">
        <v>1182.8800000000001</v>
      </c>
      <c r="F242" s="117">
        <v>0.17920000000000003</v>
      </c>
      <c r="G242" s="110">
        <v>0</v>
      </c>
      <c r="H242" s="57"/>
      <c r="I242" s="115"/>
      <c r="J242" s="115"/>
      <c r="K242" s="115"/>
      <c r="L242" s="115"/>
      <c r="M242" s="57"/>
      <c r="N242" s="57"/>
      <c r="O242" s="57"/>
    </row>
    <row r="243" spans="2:15" ht="15" customHeight="1">
      <c r="B243" s="110">
        <v>15487.72</v>
      </c>
      <c r="C243" s="110">
        <v>15487.72</v>
      </c>
      <c r="D243" s="110">
        <v>31236.49</v>
      </c>
      <c r="E243" s="110">
        <v>1640.18</v>
      </c>
      <c r="F243" s="117">
        <v>0.21359999999999998</v>
      </c>
      <c r="G243" s="110">
        <v>0</v>
      </c>
      <c r="H243" s="57"/>
      <c r="I243" s="115"/>
      <c r="J243" s="115"/>
      <c r="K243" s="115"/>
      <c r="L243" s="115"/>
      <c r="M243" s="57"/>
      <c r="N243" s="57"/>
      <c r="O243" s="57"/>
    </row>
    <row r="244" spans="2:15" ht="15" customHeight="1">
      <c r="B244" s="110">
        <v>31236.5</v>
      </c>
      <c r="C244" s="110">
        <v>31236.5</v>
      </c>
      <c r="D244" s="110">
        <v>49233</v>
      </c>
      <c r="E244" s="110">
        <v>5004.12</v>
      </c>
      <c r="F244" s="117">
        <v>0.23519999999999999</v>
      </c>
      <c r="G244" s="110">
        <v>0</v>
      </c>
      <c r="H244" s="57"/>
      <c r="I244" s="115"/>
      <c r="J244" s="115"/>
      <c r="K244" s="115"/>
      <c r="L244" s="115"/>
      <c r="M244" s="57"/>
      <c r="N244" s="57"/>
      <c r="O244" s="57"/>
    </row>
    <row r="245" spans="2:15" ht="15" customHeight="1">
      <c r="B245" s="110">
        <v>49233.01</v>
      </c>
      <c r="C245" s="110">
        <v>49233.01</v>
      </c>
      <c r="D245" s="110">
        <v>93993.9</v>
      </c>
      <c r="E245" s="110">
        <v>9236.89</v>
      </c>
      <c r="F245" s="117">
        <v>0.3</v>
      </c>
      <c r="G245" s="110">
        <v>0</v>
      </c>
      <c r="H245" s="57"/>
      <c r="I245" s="115"/>
      <c r="J245" s="115"/>
      <c r="K245" s="115"/>
      <c r="L245" s="115"/>
      <c r="M245" s="57"/>
      <c r="N245" s="57"/>
      <c r="O245" s="57"/>
    </row>
    <row r="246" spans="2:15" ht="15" customHeight="1">
      <c r="B246" s="110">
        <v>93993.91</v>
      </c>
      <c r="C246" s="110">
        <v>93993.91</v>
      </c>
      <c r="D246" s="110">
        <v>125325.2</v>
      </c>
      <c r="E246" s="110">
        <v>22665.17</v>
      </c>
      <c r="F246" s="117">
        <v>0.32</v>
      </c>
      <c r="G246" s="110">
        <v>0</v>
      </c>
      <c r="H246" s="57"/>
      <c r="I246" s="115"/>
      <c r="J246" s="115"/>
      <c r="K246" s="115"/>
      <c r="L246" s="115"/>
      <c r="M246" s="57"/>
      <c r="N246" s="57"/>
      <c r="O246" s="57"/>
    </row>
    <row r="247" spans="2:15" ht="15" customHeight="1">
      <c r="B247" s="110">
        <v>125325.21</v>
      </c>
      <c r="C247" s="110">
        <v>125325.21</v>
      </c>
      <c r="D247" s="110">
        <v>375975.61</v>
      </c>
      <c r="E247" s="110">
        <v>32691.18</v>
      </c>
      <c r="F247" s="117">
        <v>0.34</v>
      </c>
      <c r="G247" s="110">
        <v>0</v>
      </c>
      <c r="H247" s="57"/>
      <c r="I247" s="115"/>
      <c r="J247" s="115"/>
      <c r="K247" s="115"/>
      <c r="L247" s="115"/>
      <c r="M247" s="57"/>
      <c r="N247" s="57"/>
      <c r="O247" s="57"/>
    </row>
    <row r="248" spans="2:15" ht="15" customHeight="1">
      <c r="B248" s="111">
        <v>375975.62</v>
      </c>
      <c r="C248" s="111">
        <v>375975.62</v>
      </c>
      <c r="D248" s="111" t="s">
        <v>0</v>
      </c>
      <c r="E248" s="111">
        <v>117912.32000000001</v>
      </c>
      <c r="F248" s="118">
        <v>0.35</v>
      </c>
      <c r="G248" s="111">
        <v>0</v>
      </c>
      <c r="H248" s="57"/>
      <c r="I248" s="115"/>
      <c r="J248" s="115"/>
      <c r="K248" s="57"/>
      <c r="L248" s="115"/>
      <c r="M248" s="57"/>
      <c r="N248" s="57"/>
    </row>
    <row r="249" spans="2:15" ht="15" customHeight="1">
      <c r="B249" s="14"/>
      <c r="C249" s="14"/>
      <c r="D249" s="12"/>
      <c r="E249" s="14"/>
      <c r="F249" s="13"/>
      <c r="G249" s="15"/>
    </row>
    <row r="250" spans="2:15" ht="15" customHeight="1">
      <c r="B250" s="14"/>
      <c r="C250" s="14"/>
      <c r="D250" s="12"/>
      <c r="E250" s="14"/>
      <c r="F250" s="13"/>
      <c r="G250" s="15"/>
    </row>
    <row r="251" spans="2:15" ht="15" customHeight="1">
      <c r="B251" s="14"/>
      <c r="C251" s="14"/>
      <c r="D251" s="12"/>
      <c r="E251" s="14"/>
      <c r="F251" s="13"/>
      <c r="G251" s="15"/>
    </row>
    <row r="252" spans="2:15" ht="15" customHeight="1">
      <c r="B252" s="14"/>
      <c r="C252" s="14"/>
      <c r="D252" s="12"/>
      <c r="E252" s="14"/>
      <c r="F252" s="13"/>
      <c r="G252" s="15"/>
    </row>
    <row r="253" spans="2:15" ht="15" customHeight="1">
      <c r="B253" s="14"/>
      <c r="C253" s="14"/>
      <c r="D253" s="12"/>
      <c r="E253" s="14"/>
      <c r="F253" s="13"/>
      <c r="G253" s="15"/>
    </row>
    <row r="254" spans="2:15" ht="15" customHeight="1">
      <c r="B254" s="14"/>
      <c r="C254" s="14"/>
      <c r="D254" s="12"/>
      <c r="E254" s="14"/>
      <c r="F254" s="13"/>
      <c r="G254" s="15"/>
    </row>
    <row r="255" spans="2:15" ht="15" customHeight="1">
      <c r="B255" s="14"/>
      <c r="C255" s="14"/>
      <c r="D255" s="12"/>
      <c r="E255" s="14"/>
      <c r="F255" s="13"/>
      <c r="G255" s="15"/>
    </row>
    <row r="256" spans="2:15" ht="15" customHeight="1">
      <c r="B256" s="14"/>
      <c r="C256" s="14"/>
      <c r="D256" s="12"/>
      <c r="E256" s="14"/>
      <c r="F256" s="13"/>
      <c r="G256" s="15"/>
    </row>
    <row r="257" spans="2:7" ht="15" customHeight="1">
      <c r="B257" s="14"/>
      <c r="C257" s="14"/>
      <c r="D257" s="12"/>
      <c r="E257" s="14"/>
      <c r="F257" s="13"/>
      <c r="G257" s="15"/>
    </row>
    <row r="258" spans="2:7" ht="15" customHeight="1">
      <c r="B258" s="14"/>
      <c r="C258" s="14"/>
      <c r="D258" s="12"/>
      <c r="E258" s="14"/>
      <c r="F258" s="13"/>
      <c r="G258" s="15"/>
    </row>
    <row r="259" spans="2:7" ht="15" customHeight="1">
      <c r="B259" s="14"/>
      <c r="C259" s="14"/>
      <c r="D259" s="12"/>
      <c r="E259" s="14"/>
      <c r="F259" s="13"/>
      <c r="G259" s="15"/>
    </row>
  </sheetData>
  <mergeCells count="20">
    <mergeCell ref="A226:H226"/>
    <mergeCell ref="A31:H31"/>
    <mergeCell ref="A205:D205"/>
    <mergeCell ref="F205:H205"/>
    <mergeCell ref="A176:H176"/>
    <mergeCell ref="G1:H4"/>
    <mergeCell ref="A5:E6"/>
    <mergeCell ref="F5:H5"/>
    <mergeCell ref="F6:H6"/>
    <mergeCell ref="A155:D155"/>
    <mergeCell ref="F155:H155"/>
    <mergeCell ref="A105:D105"/>
    <mergeCell ref="F105:H105"/>
    <mergeCell ref="F55:H55"/>
    <mergeCell ref="F10:H10"/>
    <mergeCell ref="A126:H126"/>
    <mergeCell ref="A55:D55"/>
    <mergeCell ref="A76:H76"/>
    <mergeCell ref="A8:H8"/>
    <mergeCell ref="A10:D10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583333333333338" bottom="0.35433070866141736" header="0.11811023622047245" footer="0.19685039370078741"/>
  <pageSetup paperSize="9" scale="69" fitToHeight="0" orientation="portrait" horizontalDpi="203" verticalDpi="203" r:id="rId3"/>
  <headerFooter>
    <oddFooter>&amp;LEn CCii mantenemos al Día tu Contaduría&amp;R&amp;P de &amp;N</oddFooter>
  </headerFooter>
  <rowBreaks count="4" manualBreakCount="4">
    <brk id="54" max="16383" man="1"/>
    <brk id="104" max="7" man="1"/>
    <brk id="154" max="7" man="1"/>
    <brk id="204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O157"/>
  <sheetViews>
    <sheetView showGridLines="0" showRowColHeaders="0" workbookViewId="0">
      <selection activeCell="A5" sqref="A5:E6"/>
    </sheetView>
  </sheetViews>
  <sheetFormatPr baseColWidth="10" defaultRowHeight="15" customHeight="1"/>
  <cols>
    <col min="1" max="9" width="17.28515625" style="4" customWidth="1"/>
    <col min="10" max="16384" width="11.42578125" style="4"/>
  </cols>
  <sheetData>
    <row r="1" spans="1:15" ht="15" customHeight="1">
      <c r="B1" s="2"/>
      <c r="C1" s="3"/>
      <c r="D1" s="3"/>
      <c r="E1" s="3"/>
      <c r="F1" s="3"/>
      <c r="G1" s="127" t="s">
        <v>62</v>
      </c>
      <c r="H1" s="127"/>
      <c r="I1" s="127"/>
    </row>
    <row r="2" spans="1:15" ht="15" customHeight="1">
      <c r="B2" s="3"/>
      <c r="C2" s="3"/>
      <c r="D2" s="3"/>
      <c r="E2" s="3"/>
      <c r="F2" s="3"/>
      <c r="G2" s="127"/>
      <c r="H2" s="127"/>
      <c r="I2" s="127"/>
    </row>
    <row r="3" spans="1:15" ht="15" customHeight="1">
      <c r="B3" s="5"/>
      <c r="C3" s="3"/>
      <c r="D3" s="3"/>
      <c r="E3" s="3"/>
      <c r="F3" s="3"/>
      <c r="G3" s="127"/>
      <c r="H3" s="127"/>
      <c r="I3" s="127"/>
    </row>
    <row r="4" spans="1:15" ht="21" customHeight="1">
      <c r="B4" s="3"/>
      <c r="C4" s="3"/>
      <c r="D4" s="3"/>
      <c r="E4" s="3"/>
      <c r="F4" s="3"/>
      <c r="G4" s="127"/>
      <c r="H4" s="127"/>
      <c r="I4" s="127"/>
    </row>
    <row r="5" spans="1:15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5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5" ht="15" customHeight="1">
      <c r="B7" s="1"/>
      <c r="C7" s="1"/>
      <c r="D7" s="1"/>
      <c r="E7" s="6"/>
      <c r="F7" s="3"/>
      <c r="G7" s="8"/>
      <c r="H7" s="8"/>
      <c r="I7" s="8"/>
    </row>
    <row r="8" spans="1:15" ht="49.5" customHeight="1">
      <c r="A8" s="155" t="s">
        <v>68</v>
      </c>
      <c r="B8" s="155"/>
      <c r="C8" s="155"/>
      <c r="D8" s="155"/>
      <c r="E8" s="155"/>
      <c r="F8" s="155"/>
      <c r="G8" s="155"/>
      <c r="H8" s="155"/>
      <c r="I8" s="155"/>
    </row>
    <row r="9" spans="1:15" ht="15" customHeight="1">
      <c r="A9" s="9"/>
      <c r="B9" s="9"/>
      <c r="C9" s="9"/>
      <c r="D9" s="9"/>
      <c r="E9" s="9"/>
      <c r="F9" s="9"/>
      <c r="G9" s="10"/>
    </row>
    <row r="10" spans="1:15" ht="15" customHeight="1">
      <c r="A10" s="154" t="s">
        <v>38</v>
      </c>
      <c r="B10" s="154"/>
      <c r="C10" s="154"/>
      <c r="D10" s="154"/>
      <c r="E10" s="9"/>
      <c r="F10" s="154" t="s">
        <v>39</v>
      </c>
      <c r="G10" s="154"/>
      <c r="H10" s="154"/>
      <c r="I10" s="154"/>
    </row>
    <row r="11" spans="1:15" ht="60.75" customHeight="1">
      <c r="A11" s="18" t="s">
        <v>3</v>
      </c>
      <c r="B11" s="18" t="s">
        <v>4</v>
      </c>
      <c r="C11" s="18" t="s">
        <v>5</v>
      </c>
      <c r="D11" s="18" t="s">
        <v>25</v>
      </c>
      <c r="E11" s="19"/>
      <c r="F11" s="18" t="s">
        <v>3</v>
      </c>
      <c r="G11" s="18" t="s">
        <v>4</v>
      </c>
      <c r="H11" s="18" t="s">
        <v>5</v>
      </c>
      <c r="I11" s="18" t="s">
        <v>25</v>
      </c>
      <c r="L11" s="57"/>
    </row>
    <row r="12" spans="1:15" ht="15" customHeight="1">
      <c r="A12" s="105">
        <v>0.01</v>
      </c>
      <c r="B12" s="105">
        <v>746.04</v>
      </c>
      <c r="C12" s="105">
        <v>0</v>
      </c>
      <c r="D12" s="107">
        <v>1.9199999999999998E-2</v>
      </c>
      <c r="E12" s="19"/>
      <c r="F12" s="105">
        <v>0.01</v>
      </c>
      <c r="G12" s="105">
        <v>1492.08</v>
      </c>
      <c r="H12" s="105">
        <v>0</v>
      </c>
      <c r="I12" s="107">
        <v>1.9199999999999998E-2</v>
      </c>
      <c r="K12" s="57"/>
      <c r="L12" s="115"/>
      <c r="M12" s="57"/>
      <c r="N12" s="57"/>
      <c r="O12" s="57"/>
    </row>
    <row r="13" spans="1:15" ht="15" customHeight="1">
      <c r="A13" s="105">
        <v>746.05</v>
      </c>
      <c r="B13" s="105">
        <v>6332.05</v>
      </c>
      <c r="C13" s="105">
        <v>14.32</v>
      </c>
      <c r="D13" s="107">
        <v>6.4000000000000001E-2</v>
      </c>
      <c r="E13" s="19"/>
      <c r="F13" s="105">
        <v>1492.09</v>
      </c>
      <c r="G13" s="105">
        <v>12664.1</v>
      </c>
      <c r="H13" s="105">
        <v>28.64</v>
      </c>
      <c r="I13" s="107">
        <v>6.4000000000000001E-2</v>
      </c>
      <c r="K13" s="115"/>
      <c r="L13" s="115"/>
      <c r="M13" s="57"/>
      <c r="N13" s="57"/>
      <c r="O13" s="57"/>
    </row>
    <row r="14" spans="1:15" ht="15" customHeight="1">
      <c r="A14" s="105">
        <v>6332.06</v>
      </c>
      <c r="B14" s="105">
        <v>11128.01</v>
      </c>
      <c r="C14" s="105">
        <v>371.83</v>
      </c>
      <c r="D14" s="107">
        <v>0.10879999999999999</v>
      </c>
      <c r="E14" s="19"/>
      <c r="F14" s="105">
        <v>12664.11</v>
      </c>
      <c r="G14" s="105">
        <v>22256.02</v>
      </c>
      <c r="H14" s="105">
        <v>743.66</v>
      </c>
      <c r="I14" s="107">
        <v>0.10879999999999999</v>
      </c>
      <c r="K14" s="115"/>
      <c r="L14" s="115"/>
      <c r="M14" s="57"/>
      <c r="N14" s="57"/>
      <c r="O14" s="57"/>
    </row>
    <row r="15" spans="1:15" ht="15" customHeight="1">
      <c r="A15" s="105">
        <v>11128.02</v>
      </c>
      <c r="B15" s="105">
        <v>12935.82</v>
      </c>
      <c r="C15" s="105">
        <v>893.63</v>
      </c>
      <c r="D15" s="107">
        <v>0.16</v>
      </c>
      <c r="E15" s="19"/>
      <c r="F15" s="105">
        <v>22256.03</v>
      </c>
      <c r="G15" s="105">
        <v>25871.64</v>
      </c>
      <c r="H15" s="105">
        <v>1787.26</v>
      </c>
      <c r="I15" s="107">
        <v>0.16</v>
      </c>
      <c r="K15" s="115"/>
      <c r="L15" s="115"/>
      <c r="M15" s="115"/>
      <c r="N15" s="57"/>
      <c r="O15" s="57"/>
    </row>
    <row r="16" spans="1:15" ht="15" customHeight="1">
      <c r="A16" s="105">
        <v>12935.83</v>
      </c>
      <c r="B16" s="105">
        <v>15487.71</v>
      </c>
      <c r="C16" s="105">
        <v>1182.8800000000001</v>
      </c>
      <c r="D16" s="107">
        <v>0.1792</v>
      </c>
      <c r="E16" s="19"/>
      <c r="F16" s="105">
        <v>25871.65</v>
      </c>
      <c r="G16" s="105">
        <v>30975.42</v>
      </c>
      <c r="H16" s="105">
        <v>2365.7600000000002</v>
      </c>
      <c r="I16" s="107">
        <v>0.1792</v>
      </c>
      <c r="K16" s="115"/>
      <c r="L16" s="115"/>
      <c r="M16" s="115"/>
      <c r="N16" s="57"/>
      <c r="O16" s="57"/>
    </row>
    <row r="17" spans="1:15" ht="15" customHeight="1">
      <c r="A17" s="105">
        <v>15487.72</v>
      </c>
      <c r="B17" s="105">
        <v>31236.49</v>
      </c>
      <c r="C17" s="105">
        <v>1640.18</v>
      </c>
      <c r="D17" s="107">
        <v>0.21360000000000001</v>
      </c>
      <c r="E17" s="19"/>
      <c r="F17" s="105">
        <v>30975.43</v>
      </c>
      <c r="G17" s="105">
        <v>62472.98</v>
      </c>
      <c r="H17" s="105">
        <v>3280.36</v>
      </c>
      <c r="I17" s="107">
        <v>0.21360000000000001</v>
      </c>
      <c r="K17" s="115"/>
      <c r="L17" s="115"/>
      <c r="M17" s="115"/>
      <c r="N17" s="57"/>
      <c r="O17" s="57"/>
    </row>
    <row r="18" spans="1:15" ht="15" customHeight="1">
      <c r="A18" s="105">
        <v>31236.5</v>
      </c>
      <c r="B18" s="105">
        <v>49233</v>
      </c>
      <c r="C18" s="105">
        <v>5004.12</v>
      </c>
      <c r="D18" s="107">
        <v>0.23519999999999999</v>
      </c>
      <c r="E18" s="19"/>
      <c r="F18" s="105">
        <v>62472.99</v>
      </c>
      <c r="G18" s="105">
        <v>98466</v>
      </c>
      <c r="H18" s="105">
        <v>10008.24</v>
      </c>
      <c r="I18" s="107">
        <v>0.23519999999999999</v>
      </c>
      <c r="K18" s="115"/>
      <c r="L18" s="115"/>
      <c r="M18" s="115"/>
      <c r="N18" s="57"/>
      <c r="O18" s="57"/>
    </row>
    <row r="19" spans="1:15" ht="15" customHeight="1">
      <c r="A19" s="105">
        <v>49233.01</v>
      </c>
      <c r="B19" s="105">
        <v>93993.9</v>
      </c>
      <c r="C19" s="105">
        <v>9236.89</v>
      </c>
      <c r="D19" s="107">
        <v>0.3</v>
      </c>
      <c r="E19" s="19"/>
      <c r="F19" s="105">
        <v>98466.01</v>
      </c>
      <c r="G19" s="105">
        <v>187987.8</v>
      </c>
      <c r="H19" s="105">
        <v>18473.78</v>
      </c>
      <c r="I19" s="107">
        <v>0.3</v>
      </c>
      <c r="K19" s="115"/>
      <c r="L19" s="115"/>
      <c r="M19" s="115"/>
      <c r="N19" s="57"/>
      <c r="O19" s="57"/>
    </row>
    <row r="20" spans="1:15" ht="15" customHeight="1">
      <c r="A20" s="105">
        <v>93993.91</v>
      </c>
      <c r="B20" s="105">
        <v>125325.2</v>
      </c>
      <c r="C20" s="105">
        <v>22665.17</v>
      </c>
      <c r="D20" s="107">
        <v>0.32</v>
      </c>
      <c r="E20" s="19"/>
      <c r="F20" s="105">
        <v>187987.81</v>
      </c>
      <c r="G20" s="105">
        <v>250650.4</v>
      </c>
      <c r="H20" s="105">
        <v>45330.34</v>
      </c>
      <c r="I20" s="107">
        <v>0.32</v>
      </c>
      <c r="K20" s="115"/>
      <c r="L20" s="115"/>
      <c r="M20" s="115"/>
      <c r="N20" s="57"/>
      <c r="O20" s="57"/>
    </row>
    <row r="21" spans="1:15" ht="15" customHeight="1">
      <c r="A21" s="105">
        <v>125325.21</v>
      </c>
      <c r="B21" s="105">
        <v>375975.61</v>
      </c>
      <c r="C21" s="105">
        <v>32691.18</v>
      </c>
      <c r="D21" s="107">
        <v>0.34</v>
      </c>
      <c r="E21" s="19"/>
      <c r="F21" s="105">
        <v>250650.41</v>
      </c>
      <c r="G21" s="105">
        <v>751951.22</v>
      </c>
      <c r="H21" s="105">
        <v>65382.36</v>
      </c>
      <c r="I21" s="107">
        <v>0.34</v>
      </c>
      <c r="K21" s="115"/>
      <c r="L21" s="115"/>
      <c r="M21" s="115"/>
      <c r="N21" s="57"/>
      <c r="O21" s="57"/>
    </row>
    <row r="22" spans="1:15" ht="15" customHeight="1">
      <c r="A22" s="106">
        <v>375975.62</v>
      </c>
      <c r="B22" s="106" t="s">
        <v>0</v>
      </c>
      <c r="C22" s="106">
        <v>117912.32000000001</v>
      </c>
      <c r="D22" s="108">
        <v>0.35</v>
      </c>
      <c r="E22" s="19"/>
      <c r="F22" s="106">
        <v>751951.23</v>
      </c>
      <c r="G22" s="106" t="s">
        <v>0</v>
      </c>
      <c r="H22" s="106">
        <v>235824.64000000001</v>
      </c>
      <c r="I22" s="108">
        <v>0.35</v>
      </c>
      <c r="K22" s="115"/>
      <c r="L22" s="115"/>
      <c r="M22" s="115"/>
      <c r="N22" s="57"/>
    </row>
    <row r="23" spans="1:15" ht="15" customHeight="1">
      <c r="A23" s="9"/>
      <c r="B23" s="9"/>
      <c r="C23" s="9"/>
      <c r="D23" s="9"/>
      <c r="E23" s="19"/>
      <c r="F23" s="9"/>
      <c r="G23" s="10"/>
    </row>
    <row r="24" spans="1:15" s="36" customFormat="1" ht="15" customHeight="1">
      <c r="A24" s="40"/>
      <c r="B24" s="40"/>
      <c r="C24" s="40"/>
      <c r="D24" s="40"/>
      <c r="E24" s="19"/>
      <c r="F24" s="40"/>
      <c r="G24" s="41"/>
    </row>
    <row r="25" spans="1:15" s="36" customFormat="1" ht="15" customHeight="1">
      <c r="A25" s="40"/>
      <c r="B25" s="40"/>
      <c r="C25" s="40"/>
      <c r="D25" s="40"/>
      <c r="E25" s="19"/>
      <c r="F25" s="40"/>
      <c r="G25" s="41"/>
    </row>
    <row r="26" spans="1:15" s="36" customFormat="1" ht="15" customHeight="1">
      <c r="A26" s="40"/>
      <c r="B26" s="40"/>
      <c r="C26" s="40"/>
      <c r="D26" s="40"/>
      <c r="E26" s="19"/>
      <c r="F26" s="40"/>
      <c r="G26" s="41"/>
    </row>
    <row r="27" spans="1:15" ht="15" customHeight="1">
      <c r="A27" s="9"/>
      <c r="B27" s="9"/>
      <c r="C27" s="9"/>
      <c r="D27" s="9"/>
      <c r="E27" s="19"/>
      <c r="F27" s="9"/>
      <c r="G27" s="10"/>
    </row>
    <row r="28" spans="1:15" ht="15" customHeight="1">
      <c r="A28" s="154" t="s">
        <v>40</v>
      </c>
      <c r="B28" s="154"/>
      <c r="C28" s="154"/>
      <c r="D28" s="154"/>
      <c r="E28" s="19"/>
      <c r="F28" s="154" t="s">
        <v>41</v>
      </c>
      <c r="G28" s="154"/>
      <c r="H28" s="154"/>
      <c r="I28" s="154"/>
    </row>
    <row r="29" spans="1:15" s="20" customFormat="1" ht="60.75" customHeight="1">
      <c r="A29" s="18" t="s">
        <v>3</v>
      </c>
      <c r="B29" s="18" t="s">
        <v>4</v>
      </c>
      <c r="C29" s="18" t="s">
        <v>5</v>
      </c>
      <c r="D29" s="18" t="s">
        <v>25</v>
      </c>
      <c r="E29" s="19"/>
      <c r="F29" s="18" t="s">
        <v>3</v>
      </c>
      <c r="G29" s="18" t="s">
        <v>4</v>
      </c>
      <c r="H29" s="18" t="s">
        <v>5</v>
      </c>
      <c r="I29" s="18" t="s">
        <v>25</v>
      </c>
    </row>
    <row r="30" spans="1:15" ht="15" customHeight="1">
      <c r="A30" s="105">
        <v>0.01</v>
      </c>
      <c r="B30" s="105">
        <v>2238.12</v>
      </c>
      <c r="C30" s="105">
        <v>0</v>
      </c>
      <c r="D30" s="107">
        <v>1.9199999999999998E-2</v>
      </c>
      <c r="E30" s="19"/>
      <c r="F30" s="105">
        <v>0.01</v>
      </c>
      <c r="G30" s="105">
        <v>2984.16</v>
      </c>
      <c r="H30" s="105">
        <v>0</v>
      </c>
      <c r="I30" s="107">
        <v>1.9199999999999998E-2</v>
      </c>
      <c r="K30" s="57"/>
      <c r="L30" s="115"/>
      <c r="M30" s="57"/>
      <c r="N30" s="57"/>
      <c r="O30" s="57"/>
    </row>
    <row r="31" spans="1:15" ht="15" customHeight="1">
      <c r="A31" s="105">
        <v>2238.13</v>
      </c>
      <c r="B31" s="105">
        <v>18996.150000000001</v>
      </c>
      <c r="C31" s="105">
        <v>42.96</v>
      </c>
      <c r="D31" s="107">
        <v>6.4000000000000001E-2</v>
      </c>
      <c r="E31" s="19"/>
      <c r="F31" s="105">
        <v>2984.17</v>
      </c>
      <c r="G31" s="105">
        <v>25328.2</v>
      </c>
      <c r="H31" s="105">
        <v>57.28</v>
      </c>
      <c r="I31" s="107">
        <v>6.4000000000000001E-2</v>
      </c>
      <c r="K31" s="115"/>
      <c r="L31" s="115"/>
      <c r="M31" s="57"/>
      <c r="N31" s="57"/>
      <c r="O31" s="57"/>
    </row>
    <row r="32" spans="1:15" ht="15" customHeight="1">
      <c r="A32" s="105">
        <v>18996.16</v>
      </c>
      <c r="B32" s="105">
        <v>33384.03</v>
      </c>
      <c r="C32" s="105">
        <v>1115.49</v>
      </c>
      <c r="D32" s="107">
        <v>0.10879999999999999</v>
      </c>
      <c r="E32" s="19"/>
      <c r="F32" s="105">
        <v>25328.21</v>
      </c>
      <c r="G32" s="105">
        <v>44512.04</v>
      </c>
      <c r="H32" s="105">
        <v>1487.32</v>
      </c>
      <c r="I32" s="107">
        <v>0.10879999999999999</v>
      </c>
      <c r="K32" s="115"/>
      <c r="L32" s="115"/>
      <c r="M32" s="115"/>
      <c r="N32" s="57"/>
      <c r="O32" s="57"/>
    </row>
    <row r="33" spans="1:15" ht="15" customHeight="1">
      <c r="A33" s="105">
        <v>33384.04</v>
      </c>
      <c r="B33" s="105">
        <v>38807.46</v>
      </c>
      <c r="C33" s="105">
        <v>2680.89</v>
      </c>
      <c r="D33" s="107">
        <v>0.16</v>
      </c>
      <c r="E33" s="19"/>
      <c r="F33" s="105">
        <v>44512.05</v>
      </c>
      <c r="G33" s="105">
        <v>51743.28</v>
      </c>
      <c r="H33" s="105">
        <v>3574.52</v>
      </c>
      <c r="I33" s="107">
        <v>0.16</v>
      </c>
      <c r="K33" s="115"/>
      <c r="L33" s="115"/>
      <c r="M33" s="115"/>
      <c r="N33" s="57"/>
      <c r="O33" s="57"/>
    </row>
    <row r="34" spans="1:15" ht="15" customHeight="1">
      <c r="A34" s="105">
        <v>38807.47</v>
      </c>
      <c r="B34" s="105">
        <v>46463.13</v>
      </c>
      <c r="C34" s="105">
        <v>3548.64</v>
      </c>
      <c r="D34" s="107">
        <v>0.1792</v>
      </c>
      <c r="E34" s="19"/>
      <c r="F34" s="105">
        <v>51743.29</v>
      </c>
      <c r="G34" s="105">
        <v>61950.84</v>
      </c>
      <c r="H34" s="105">
        <v>4731.5200000000004</v>
      </c>
      <c r="I34" s="107">
        <v>0.1792</v>
      </c>
      <c r="K34" s="115"/>
      <c r="L34" s="115"/>
      <c r="M34" s="115"/>
      <c r="N34" s="57"/>
      <c r="O34" s="57"/>
    </row>
    <row r="35" spans="1:15" ht="15" customHeight="1">
      <c r="A35" s="105">
        <v>46463.14</v>
      </c>
      <c r="B35" s="105">
        <v>93709.47</v>
      </c>
      <c r="C35" s="105">
        <v>4920.54</v>
      </c>
      <c r="D35" s="107">
        <v>0.21360000000000001</v>
      </c>
      <c r="E35" s="19"/>
      <c r="F35" s="105">
        <v>61950.85</v>
      </c>
      <c r="G35" s="105">
        <v>124945.96</v>
      </c>
      <c r="H35" s="105">
        <v>6560.72</v>
      </c>
      <c r="I35" s="107">
        <v>0.21360000000000001</v>
      </c>
      <c r="K35" s="115"/>
      <c r="L35" s="115"/>
      <c r="M35" s="115"/>
      <c r="N35" s="57"/>
      <c r="O35" s="57"/>
    </row>
    <row r="36" spans="1:15" ht="15" customHeight="1">
      <c r="A36" s="105">
        <v>93709.48</v>
      </c>
      <c r="B36" s="105">
        <v>147699</v>
      </c>
      <c r="C36" s="105">
        <v>15012.36</v>
      </c>
      <c r="D36" s="107">
        <v>0.23519999999999999</v>
      </c>
      <c r="E36" s="19"/>
      <c r="F36" s="105">
        <v>124945.97</v>
      </c>
      <c r="G36" s="105">
        <v>196932</v>
      </c>
      <c r="H36" s="105">
        <v>20016.48</v>
      </c>
      <c r="I36" s="107">
        <v>0.23519999999999999</v>
      </c>
      <c r="K36" s="115"/>
      <c r="L36" s="115"/>
      <c r="M36" s="115"/>
      <c r="N36" s="57"/>
      <c r="O36" s="57"/>
    </row>
    <row r="37" spans="1:15" ht="15" customHeight="1">
      <c r="A37" s="105">
        <v>147699.01</v>
      </c>
      <c r="B37" s="105">
        <v>281981.7</v>
      </c>
      <c r="C37" s="105">
        <v>27710.67</v>
      </c>
      <c r="D37" s="107">
        <v>0.3</v>
      </c>
      <c r="E37" s="19"/>
      <c r="F37" s="105">
        <v>196932.01</v>
      </c>
      <c r="G37" s="105">
        <v>375975.6</v>
      </c>
      <c r="H37" s="105">
        <v>36947.56</v>
      </c>
      <c r="I37" s="107">
        <v>0.3</v>
      </c>
      <c r="K37" s="115"/>
      <c r="L37" s="115"/>
      <c r="M37" s="115"/>
      <c r="N37" s="57"/>
      <c r="O37" s="57"/>
    </row>
    <row r="38" spans="1:15" ht="15" customHeight="1">
      <c r="A38" s="105">
        <v>281981.71000000002</v>
      </c>
      <c r="B38" s="105">
        <v>375975.6</v>
      </c>
      <c r="C38" s="105">
        <v>67995.509999999995</v>
      </c>
      <c r="D38" s="107">
        <v>0.32</v>
      </c>
      <c r="E38" s="19"/>
      <c r="F38" s="105">
        <v>375975.61</v>
      </c>
      <c r="G38" s="105">
        <v>501300.8</v>
      </c>
      <c r="H38" s="105">
        <v>90660.68</v>
      </c>
      <c r="I38" s="107">
        <v>0.32</v>
      </c>
      <c r="K38" s="115"/>
      <c r="L38" s="115"/>
      <c r="M38" s="115"/>
      <c r="N38" s="57"/>
      <c r="O38" s="57"/>
    </row>
    <row r="39" spans="1:15" ht="15" customHeight="1">
      <c r="A39" s="105">
        <v>375975.61</v>
      </c>
      <c r="B39" s="105">
        <v>1127926.83</v>
      </c>
      <c r="C39" s="105">
        <v>98073.54</v>
      </c>
      <c r="D39" s="107">
        <v>0.34</v>
      </c>
      <c r="E39" s="19"/>
      <c r="F39" s="105">
        <v>501300.81</v>
      </c>
      <c r="G39" s="105">
        <v>1503902.44</v>
      </c>
      <c r="H39" s="105">
        <v>130764.72</v>
      </c>
      <c r="I39" s="107">
        <v>0.34</v>
      </c>
      <c r="K39" s="115"/>
      <c r="L39" s="115"/>
      <c r="M39" s="115"/>
      <c r="N39" s="57"/>
      <c r="O39" s="57"/>
    </row>
    <row r="40" spans="1:15" ht="15" customHeight="1">
      <c r="A40" s="106">
        <v>1127926.8400000001</v>
      </c>
      <c r="B40" s="106" t="s">
        <v>0</v>
      </c>
      <c r="C40" s="106">
        <v>353736.96000000002</v>
      </c>
      <c r="D40" s="108">
        <v>0.35</v>
      </c>
      <c r="E40" s="19"/>
      <c r="F40" s="106">
        <v>1503902.45</v>
      </c>
      <c r="G40" s="106" t="s">
        <v>0</v>
      </c>
      <c r="H40" s="106">
        <v>471649.28000000003</v>
      </c>
      <c r="I40" s="108">
        <v>0.35</v>
      </c>
      <c r="K40" s="115"/>
      <c r="L40" s="115"/>
      <c r="M40" s="115"/>
      <c r="N40" s="57"/>
    </row>
    <row r="41" spans="1:15" ht="15" customHeight="1">
      <c r="A41" s="9"/>
      <c r="B41" s="9"/>
      <c r="C41" s="9"/>
      <c r="D41" s="9"/>
      <c r="E41" s="19"/>
      <c r="F41" s="9"/>
      <c r="G41" s="10"/>
    </row>
    <row r="42" spans="1:15" s="36" customFormat="1" ht="15" customHeight="1">
      <c r="A42" s="40"/>
      <c r="B42" s="40"/>
      <c r="C42" s="40"/>
      <c r="D42" s="40"/>
      <c r="E42" s="19"/>
      <c r="F42" s="40"/>
      <c r="G42" s="41"/>
    </row>
    <row r="43" spans="1:15" s="36" customFormat="1" ht="15" customHeight="1">
      <c r="A43" s="40"/>
      <c r="B43" s="40"/>
      <c r="C43" s="40"/>
      <c r="D43" s="40"/>
      <c r="E43" s="19"/>
      <c r="F43" s="40"/>
      <c r="G43" s="41"/>
    </row>
    <row r="44" spans="1:15" s="36" customFormat="1" ht="15" customHeight="1">
      <c r="A44" s="40"/>
      <c r="B44" s="40"/>
      <c r="C44" s="40"/>
      <c r="D44" s="40"/>
      <c r="E44" s="19"/>
      <c r="F44" s="40"/>
      <c r="G44" s="41"/>
    </row>
    <row r="45" spans="1:15" s="36" customFormat="1" ht="15" customHeight="1">
      <c r="A45" s="40"/>
      <c r="B45" s="40"/>
      <c r="C45" s="40"/>
      <c r="D45" s="40"/>
      <c r="E45" s="19"/>
      <c r="F45" s="40"/>
      <c r="G45" s="41"/>
    </row>
    <row r="46" spans="1:15" ht="15" customHeight="1">
      <c r="A46" s="154" t="s">
        <v>42</v>
      </c>
      <c r="B46" s="154"/>
      <c r="C46" s="154"/>
      <c r="D46" s="154"/>
      <c r="E46" s="19"/>
      <c r="F46" s="154" t="s">
        <v>43</v>
      </c>
      <c r="G46" s="154"/>
      <c r="H46" s="154"/>
      <c r="I46" s="154"/>
    </row>
    <row r="47" spans="1:15" s="20" customFormat="1" ht="61.5" customHeight="1">
      <c r="A47" s="18" t="s">
        <v>3</v>
      </c>
      <c r="B47" s="18" t="s">
        <v>4</v>
      </c>
      <c r="C47" s="18" t="s">
        <v>5</v>
      </c>
      <c r="D47" s="18" t="s">
        <v>25</v>
      </c>
      <c r="E47" s="19"/>
      <c r="F47" s="18" t="s">
        <v>3</v>
      </c>
      <c r="G47" s="18" t="s">
        <v>4</v>
      </c>
      <c r="H47" s="18" t="s">
        <v>5</v>
      </c>
      <c r="I47" s="18" t="s">
        <v>25</v>
      </c>
    </row>
    <row r="48" spans="1:15" ht="15" customHeight="1">
      <c r="A48" s="105">
        <v>0.01</v>
      </c>
      <c r="B48" s="105">
        <v>3730.2</v>
      </c>
      <c r="C48" s="105">
        <v>0</v>
      </c>
      <c r="D48" s="107">
        <v>1.9199999999999998E-2</v>
      </c>
      <c r="E48" s="19"/>
      <c r="F48" s="105">
        <v>0.01</v>
      </c>
      <c r="G48" s="105">
        <v>4476.24</v>
      </c>
      <c r="H48" s="105">
        <v>0</v>
      </c>
      <c r="I48" s="107">
        <v>1.9199999999999998E-2</v>
      </c>
      <c r="K48" s="57"/>
      <c r="L48" s="115"/>
      <c r="M48" s="57"/>
      <c r="N48" s="57"/>
      <c r="O48" s="57"/>
    </row>
    <row r="49" spans="1:15" ht="15" customHeight="1">
      <c r="A49" s="105">
        <v>3730.21</v>
      </c>
      <c r="B49" s="105">
        <v>31660.25</v>
      </c>
      <c r="C49" s="105">
        <v>71.599999999999994</v>
      </c>
      <c r="D49" s="107">
        <v>6.4000000000000001E-2</v>
      </c>
      <c r="E49" s="19"/>
      <c r="F49" s="105">
        <v>4476.25</v>
      </c>
      <c r="G49" s="105">
        <v>37992.300000000003</v>
      </c>
      <c r="H49" s="105">
        <v>85.92</v>
      </c>
      <c r="I49" s="107">
        <v>6.4000000000000001E-2</v>
      </c>
      <c r="K49" s="115"/>
      <c r="L49" s="115"/>
      <c r="M49" s="57"/>
      <c r="N49" s="57"/>
      <c r="O49" s="57"/>
    </row>
    <row r="50" spans="1:15" ht="15" customHeight="1">
      <c r="A50" s="105">
        <v>31660.26</v>
      </c>
      <c r="B50" s="105">
        <v>55640.05</v>
      </c>
      <c r="C50" s="105">
        <v>1859.15</v>
      </c>
      <c r="D50" s="107">
        <v>0.10879999999999999</v>
      </c>
      <c r="E50" s="19"/>
      <c r="F50" s="105">
        <v>37992.31</v>
      </c>
      <c r="G50" s="105">
        <v>66768.06</v>
      </c>
      <c r="H50" s="105">
        <v>2230.98</v>
      </c>
      <c r="I50" s="107">
        <v>0.10879999999999999</v>
      </c>
      <c r="K50" s="115"/>
      <c r="L50" s="115"/>
      <c r="M50" s="115"/>
      <c r="N50" s="57"/>
      <c r="O50" s="57"/>
    </row>
    <row r="51" spans="1:15" ht="15" customHeight="1">
      <c r="A51" s="105">
        <v>55640.06</v>
      </c>
      <c r="B51" s="105">
        <v>64679.1</v>
      </c>
      <c r="C51" s="105">
        <v>4468.1499999999996</v>
      </c>
      <c r="D51" s="107">
        <v>0.16</v>
      </c>
      <c r="E51" s="19"/>
      <c r="F51" s="105">
        <v>66768.070000000007</v>
      </c>
      <c r="G51" s="105">
        <v>77614.92</v>
      </c>
      <c r="H51" s="105">
        <v>5361.78</v>
      </c>
      <c r="I51" s="107">
        <v>0.16</v>
      </c>
      <c r="K51" s="115"/>
      <c r="L51" s="115"/>
      <c r="M51" s="115"/>
      <c r="N51" s="57"/>
      <c r="O51" s="57"/>
    </row>
    <row r="52" spans="1:15" ht="15" customHeight="1">
      <c r="A52" s="105">
        <v>64679.11</v>
      </c>
      <c r="B52" s="105">
        <v>77438.55</v>
      </c>
      <c r="C52" s="105">
        <v>5914.4</v>
      </c>
      <c r="D52" s="107">
        <v>0.1792</v>
      </c>
      <c r="E52" s="19"/>
      <c r="F52" s="105">
        <v>77614.929999999993</v>
      </c>
      <c r="G52" s="105">
        <v>92926.26</v>
      </c>
      <c r="H52" s="105">
        <v>7097.28</v>
      </c>
      <c r="I52" s="107">
        <v>0.1792</v>
      </c>
      <c r="K52" s="115"/>
      <c r="L52" s="115"/>
      <c r="M52" s="115"/>
      <c r="N52" s="57"/>
      <c r="O52" s="57"/>
    </row>
    <row r="53" spans="1:15" ht="15" customHeight="1">
      <c r="A53" s="105">
        <v>77438.559999999998</v>
      </c>
      <c r="B53" s="105">
        <v>156182.45000000001</v>
      </c>
      <c r="C53" s="105">
        <v>8200.9</v>
      </c>
      <c r="D53" s="107">
        <v>0.21360000000000001</v>
      </c>
      <c r="E53" s="19"/>
      <c r="F53" s="105">
        <v>92926.27</v>
      </c>
      <c r="G53" s="105">
        <v>187418.94</v>
      </c>
      <c r="H53" s="105">
        <v>9841.08</v>
      </c>
      <c r="I53" s="107">
        <v>0.21360000000000001</v>
      </c>
      <c r="K53" s="115"/>
      <c r="L53" s="115"/>
      <c r="M53" s="115"/>
      <c r="N53" s="57"/>
      <c r="O53" s="57"/>
    </row>
    <row r="54" spans="1:15" ht="15" customHeight="1">
      <c r="A54" s="105">
        <v>156182.46</v>
      </c>
      <c r="B54" s="105">
        <v>246165</v>
      </c>
      <c r="C54" s="105">
        <v>25020.6</v>
      </c>
      <c r="D54" s="107">
        <v>0.23519999999999999</v>
      </c>
      <c r="E54" s="19"/>
      <c r="F54" s="105">
        <v>187418.95</v>
      </c>
      <c r="G54" s="105">
        <v>295398</v>
      </c>
      <c r="H54" s="105">
        <v>30024.720000000001</v>
      </c>
      <c r="I54" s="107">
        <v>0.23519999999999999</v>
      </c>
      <c r="K54" s="115"/>
      <c r="L54" s="115"/>
      <c r="M54" s="115"/>
      <c r="N54" s="57"/>
      <c r="O54" s="57"/>
    </row>
    <row r="55" spans="1:15" ht="15" customHeight="1">
      <c r="A55" s="105">
        <v>246165.01</v>
      </c>
      <c r="B55" s="105">
        <v>469969.5</v>
      </c>
      <c r="C55" s="105">
        <v>46184.45</v>
      </c>
      <c r="D55" s="107">
        <v>0.3</v>
      </c>
      <c r="E55" s="19"/>
      <c r="F55" s="105">
        <v>295398.01</v>
      </c>
      <c r="G55" s="105">
        <v>563963.4</v>
      </c>
      <c r="H55" s="105">
        <v>55421.34</v>
      </c>
      <c r="I55" s="107">
        <v>0.3</v>
      </c>
      <c r="K55" s="115"/>
      <c r="L55" s="115"/>
      <c r="M55" s="115"/>
      <c r="N55" s="57"/>
      <c r="O55" s="57"/>
    </row>
    <row r="56" spans="1:15" ht="15" customHeight="1">
      <c r="A56" s="105">
        <v>469969.51</v>
      </c>
      <c r="B56" s="105">
        <v>626626</v>
      </c>
      <c r="C56" s="105">
        <v>113325.85</v>
      </c>
      <c r="D56" s="107">
        <v>0.32</v>
      </c>
      <c r="E56" s="19"/>
      <c r="F56" s="105">
        <v>563963.41</v>
      </c>
      <c r="G56" s="105">
        <v>751951.2</v>
      </c>
      <c r="H56" s="105">
        <v>135991.01999999999</v>
      </c>
      <c r="I56" s="107">
        <v>0.32</v>
      </c>
      <c r="K56" s="115"/>
      <c r="L56" s="115"/>
      <c r="M56" s="115"/>
      <c r="N56" s="57"/>
      <c r="O56" s="57"/>
    </row>
    <row r="57" spans="1:15" ht="15" customHeight="1">
      <c r="A57" s="105">
        <v>626626.01</v>
      </c>
      <c r="B57" s="105">
        <v>1879878.05</v>
      </c>
      <c r="C57" s="105">
        <v>163455.9</v>
      </c>
      <c r="D57" s="107">
        <v>0.34</v>
      </c>
      <c r="E57" s="19"/>
      <c r="F57" s="105">
        <v>751951.21</v>
      </c>
      <c r="G57" s="105">
        <v>2255853.66</v>
      </c>
      <c r="H57" s="105">
        <v>196147.08</v>
      </c>
      <c r="I57" s="107">
        <v>0.34</v>
      </c>
      <c r="K57" s="115"/>
      <c r="L57" s="115"/>
      <c r="M57" s="115"/>
      <c r="N57" s="57"/>
      <c r="O57" s="57"/>
    </row>
    <row r="58" spans="1:15" ht="15" customHeight="1">
      <c r="A58" s="106">
        <v>1879878.06</v>
      </c>
      <c r="B58" s="106" t="s">
        <v>0</v>
      </c>
      <c r="C58" s="106">
        <v>589561.59999999998</v>
      </c>
      <c r="D58" s="108">
        <v>0.35</v>
      </c>
      <c r="E58" s="19"/>
      <c r="F58" s="106">
        <v>2255853.67</v>
      </c>
      <c r="G58" s="106" t="s">
        <v>0</v>
      </c>
      <c r="H58" s="106">
        <v>707473.92000000004</v>
      </c>
      <c r="I58" s="108">
        <v>0.35</v>
      </c>
      <c r="K58" s="115"/>
      <c r="L58" s="115"/>
      <c r="M58" s="115"/>
      <c r="N58" s="57"/>
    </row>
    <row r="59" spans="1:15" ht="15" customHeight="1">
      <c r="A59" s="9"/>
      <c r="B59" s="9"/>
      <c r="C59" s="9"/>
      <c r="D59" s="9"/>
      <c r="E59" s="19"/>
      <c r="F59" s="9"/>
      <c r="G59" s="10"/>
    </row>
    <row r="60" spans="1:15" ht="15" customHeight="1">
      <c r="A60" s="154" t="s">
        <v>44</v>
      </c>
      <c r="B60" s="154"/>
      <c r="C60" s="154"/>
      <c r="D60" s="154"/>
      <c r="E60" s="19"/>
      <c r="F60" s="154" t="s">
        <v>45</v>
      </c>
      <c r="G60" s="154"/>
      <c r="H60" s="154"/>
      <c r="I60" s="154"/>
    </row>
    <row r="61" spans="1:15" s="20" customFormat="1" ht="60.75" customHeight="1">
      <c r="A61" s="18" t="s">
        <v>3</v>
      </c>
      <c r="B61" s="18" t="s">
        <v>4</v>
      </c>
      <c r="C61" s="18" t="s">
        <v>5</v>
      </c>
      <c r="D61" s="18" t="s">
        <v>25</v>
      </c>
      <c r="E61" s="19"/>
      <c r="F61" s="18" t="s">
        <v>3</v>
      </c>
      <c r="G61" s="18" t="s">
        <v>4</v>
      </c>
      <c r="H61" s="18" t="s">
        <v>5</v>
      </c>
      <c r="I61" s="18" t="s">
        <v>25</v>
      </c>
    </row>
    <row r="62" spans="1:15" ht="15" customHeight="1">
      <c r="A62" s="105">
        <v>0.01</v>
      </c>
      <c r="B62" s="105">
        <v>5222.28</v>
      </c>
      <c r="C62" s="105">
        <v>0</v>
      </c>
      <c r="D62" s="107">
        <v>1.9199999999999998E-2</v>
      </c>
      <c r="E62" s="19"/>
      <c r="F62" s="105">
        <v>0.01</v>
      </c>
      <c r="G62" s="105">
        <v>5968.32</v>
      </c>
      <c r="H62" s="105">
        <v>0</v>
      </c>
      <c r="I62" s="107">
        <v>1.9199999999999998E-2</v>
      </c>
      <c r="K62" s="57"/>
      <c r="L62" s="115"/>
      <c r="M62" s="57"/>
      <c r="N62" s="57"/>
      <c r="O62" s="57"/>
    </row>
    <row r="63" spans="1:15" ht="15" customHeight="1">
      <c r="A63" s="105">
        <v>5222.29</v>
      </c>
      <c r="B63" s="105">
        <v>44324.35</v>
      </c>
      <c r="C63" s="105">
        <v>100.24</v>
      </c>
      <c r="D63" s="107">
        <v>6.4000000000000001E-2</v>
      </c>
      <c r="E63" s="19"/>
      <c r="F63" s="105">
        <v>5968.33</v>
      </c>
      <c r="G63" s="105">
        <v>50656.4</v>
      </c>
      <c r="H63" s="105">
        <v>114.56</v>
      </c>
      <c r="I63" s="107">
        <v>6.4000000000000001E-2</v>
      </c>
      <c r="K63" s="115"/>
      <c r="L63" s="115"/>
      <c r="M63" s="57"/>
      <c r="N63" s="57"/>
      <c r="O63" s="57"/>
    </row>
    <row r="64" spans="1:15" ht="15" customHeight="1">
      <c r="A64" s="105">
        <v>44324.36</v>
      </c>
      <c r="B64" s="105">
        <v>77896.070000000007</v>
      </c>
      <c r="C64" s="105">
        <v>2602.81</v>
      </c>
      <c r="D64" s="107">
        <v>0.10879999999999999</v>
      </c>
      <c r="E64" s="19"/>
      <c r="F64" s="105">
        <v>50656.41</v>
      </c>
      <c r="G64" s="105">
        <v>89024.08</v>
      </c>
      <c r="H64" s="105">
        <v>2974.64</v>
      </c>
      <c r="I64" s="107">
        <v>0.10879999999999999</v>
      </c>
      <c r="K64" s="115"/>
      <c r="L64" s="115"/>
      <c r="M64" s="115"/>
      <c r="N64" s="57"/>
      <c r="O64" s="57"/>
    </row>
    <row r="65" spans="1:15" ht="15" customHeight="1">
      <c r="A65" s="105">
        <v>77896.08</v>
      </c>
      <c r="B65" s="105">
        <v>90550.74</v>
      </c>
      <c r="C65" s="105">
        <v>6255.41</v>
      </c>
      <c r="D65" s="107">
        <v>0.16</v>
      </c>
      <c r="E65" s="19"/>
      <c r="F65" s="105">
        <v>89024.09</v>
      </c>
      <c r="G65" s="105">
        <v>103486.56</v>
      </c>
      <c r="H65" s="105">
        <v>7149.04</v>
      </c>
      <c r="I65" s="107">
        <v>0.16</v>
      </c>
      <c r="K65" s="115"/>
      <c r="L65" s="115"/>
      <c r="M65" s="115"/>
      <c r="N65" s="57"/>
      <c r="O65" s="57"/>
    </row>
    <row r="66" spans="1:15" ht="15" customHeight="1">
      <c r="A66" s="105">
        <v>90550.75</v>
      </c>
      <c r="B66" s="105">
        <v>108413.97</v>
      </c>
      <c r="C66" s="105">
        <v>8280.16</v>
      </c>
      <c r="D66" s="107">
        <v>0.1792</v>
      </c>
      <c r="E66" s="19"/>
      <c r="F66" s="105">
        <v>103486.57</v>
      </c>
      <c r="G66" s="105">
        <v>123901.68</v>
      </c>
      <c r="H66" s="105">
        <v>9463.0400000000009</v>
      </c>
      <c r="I66" s="107">
        <v>0.1792</v>
      </c>
      <c r="K66" s="115"/>
      <c r="L66" s="115"/>
      <c r="M66" s="115"/>
      <c r="N66" s="57"/>
      <c r="O66" s="57"/>
    </row>
    <row r="67" spans="1:15" ht="15" customHeight="1">
      <c r="A67" s="105">
        <v>108413.98</v>
      </c>
      <c r="B67" s="105">
        <v>218655.43</v>
      </c>
      <c r="C67" s="105">
        <v>11481.26</v>
      </c>
      <c r="D67" s="107">
        <v>0.21360000000000001</v>
      </c>
      <c r="E67" s="19"/>
      <c r="F67" s="105">
        <v>123901.69</v>
      </c>
      <c r="G67" s="105">
        <v>249891.92</v>
      </c>
      <c r="H67" s="105">
        <v>13121.44</v>
      </c>
      <c r="I67" s="107">
        <v>0.21360000000000001</v>
      </c>
      <c r="K67" s="115"/>
      <c r="L67" s="115"/>
      <c r="M67" s="115"/>
      <c r="N67" s="57"/>
      <c r="O67" s="57"/>
    </row>
    <row r="68" spans="1:15" ht="15" customHeight="1">
      <c r="A68" s="105">
        <v>218655.44</v>
      </c>
      <c r="B68" s="105">
        <v>344631</v>
      </c>
      <c r="C68" s="105">
        <v>35028.839999999997</v>
      </c>
      <c r="D68" s="107">
        <v>0.23519999999999999</v>
      </c>
      <c r="E68" s="19"/>
      <c r="F68" s="105">
        <v>249891.93</v>
      </c>
      <c r="G68" s="105">
        <v>393864</v>
      </c>
      <c r="H68" s="105">
        <v>40032.959999999999</v>
      </c>
      <c r="I68" s="107">
        <v>0.23519999999999999</v>
      </c>
      <c r="K68" s="115"/>
      <c r="L68" s="115"/>
      <c r="M68" s="115"/>
      <c r="N68" s="57"/>
      <c r="O68" s="57"/>
    </row>
    <row r="69" spans="1:15" ht="15" customHeight="1">
      <c r="A69" s="105">
        <v>344631.01</v>
      </c>
      <c r="B69" s="105">
        <v>657957.30000000005</v>
      </c>
      <c r="C69" s="105">
        <v>64658.23</v>
      </c>
      <c r="D69" s="107">
        <v>0.3</v>
      </c>
      <c r="E69" s="19"/>
      <c r="F69" s="105">
        <v>393864.01</v>
      </c>
      <c r="G69" s="105">
        <v>751951.2</v>
      </c>
      <c r="H69" s="105">
        <v>73895.12</v>
      </c>
      <c r="I69" s="107">
        <v>0.3</v>
      </c>
      <c r="K69" s="115"/>
      <c r="L69" s="115"/>
      <c r="M69" s="115"/>
      <c r="N69" s="57"/>
      <c r="O69" s="57"/>
    </row>
    <row r="70" spans="1:15" ht="15" customHeight="1">
      <c r="A70" s="105">
        <v>657957.31000000006</v>
      </c>
      <c r="B70" s="105">
        <v>877276.4</v>
      </c>
      <c r="C70" s="105">
        <v>158656.19</v>
      </c>
      <c r="D70" s="107">
        <v>0.32</v>
      </c>
      <c r="E70" s="19"/>
      <c r="F70" s="105">
        <v>751951.21</v>
      </c>
      <c r="G70" s="105">
        <v>1002601.6</v>
      </c>
      <c r="H70" s="105">
        <v>181321.36</v>
      </c>
      <c r="I70" s="107">
        <v>0.32</v>
      </c>
      <c r="K70" s="115"/>
      <c r="L70" s="115"/>
      <c r="M70" s="115"/>
      <c r="N70" s="57"/>
      <c r="O70" s="57"/>
    </row>
    <row r="71" spans="1:15" ht="15" customHeight="1">
      <c r="A71" s="105">
        <v>877276.41</v>
      </c>
      <c r="B71" s="105">
        <v>2631829.27</v>
      </c>
      <c r="C71" s="105">
        <v>228838.26</v>
      </c>
      <c r="D71" s="107">
        <v>0.34</v>
      </c>
      <c r="E71" s="19"/>
      <c r="F71" s="105">
        <v>1002601.61</v>
      </c>
      <c r="G71" s="105">
        <v>3007804.88</v>
      </c>
      <c r="H71" s="105">
        <v>261529.44</v>
      </c>
      <c r="I71" s="107">
        <v>0.34</v>
      </c>
      <c r="K71" s="115"/>
      <c r="L71" s="115"/>
      <c r="M71" s="115"/>
      <c r="N71" s="57"/>
      <c r="O71" s="57"/>
    </row>
    <row r="72" spans="1:15" ht="15" customHeight="1">
      <c r="A72" s="106">
        <v>2631829.2799999998</v>
      </c>
      <c r="B72" s="106" t="s">
        <v>0</v>
      </c>
      <c r="C72" s="106">
        <v>825386.24</v>
      </c>
      <c r="D72" s="108">
        <v>0.35</v>
      </c>
      <c r="E72" s="19"/>
      <c r="F72" s="106">
        <v>3007804.89</v>
      </c>
      <c r="G72" s="106" t="s">
        <v>0</v>
      </c>
      <c r="H72" s="106">
        <v>943298.56000000006</v>
      </c>
      <c r="I72" s="108">
        <v>0.35</v>
      </c>
      <c r="K72" s="115"/>
      <c r="L72" s="115"/>
      <c r="M72" s="115"/>
      <c r="N72" s="57"/>
    </row>
    <row r="73" spans="1:15" ht="15" customHeight="1">
      <c r="A73" s="14"/>
      <c r="B73" s="12"/>
      <c r="C73" s="14"/>
      <c r="D73" s="13"/>
      <c r="E73" s="19"/>
      <c r="F73" s="14"/>
      <c r="G73" s="12"/>
      <c r="H73" s="14"/>
      <c r="I73" s="13"/>
    </row>
    <row r="74" spans="1:15" s="36" customFormat="1" ht="15" customHeight="1">
      <c r="A74" s="46"/>
      <c r="B74" s="44"/>
      <c r="C74" s="46"/>
      <c r="D74" s="45"/>
      <c r="E74" s="19"/>
      <c r="F74" s="46"/>
      <c r="G74" s="44"/>
      <c r="H74" s="46"/>
      <c r="I74" s="45"/>
    </row>
    <row r="75" spans="1:15" s="36" customFormat="1" ht="15" customHeight="1">
      <c r="A75" s="46"/>
      <c r="B75" s="44"/>
      <c r="C75" s="46"/>
      <c r="D75" s="45"/>
      <c r="E75" s="19"/>
      <c r="F75" s="46"/>
      <c r="G75" s="44"/>
      <c r="H75" s="46"/>
      <c r="I75" s="45"/>
    </row>
    <row r="76" spans="1:15" s="36" customFormat="1" ht="15" customHeight="1">
      <c r="A76" s="46"/>
      <c r="B76" s="44"/>
      <c r="C76" s="46"/>
      <c r="D76" s="45"/>
      <c r="E76" s="19"/>
      <c r="F76" s="46"/>
      <c r="G76" s="44"/>
      <c r="H76" s="46"/>
      <c r="I76" s="45"/>
    </row>
    <row r="77" spans="1:15" s="36" customFormat="1" ht="15" customHeight="1">
      <c r="A77" s="46"/>
      <c r="B77" s="44"/>
      <c r="C77" s="46"/>
      <c r="D77" s="45"/>
      <c r="E77" s="19"/>
      <c r="F77" s="46"/>
      <c r="G77" s="44"/>
      <c r="H77" s="46"/>
      <c r="I77" s="45"/>
    </row>
    <row r="78" spans="1:15" ht="15" customHeight="1">
      <c r="A78" s="154" t="s">
        <v>46</v>
      </c>
      <c r="B78" s="154"/>
      <c r="C78" s="154"/>
      <c r="D78" s="154"/>
      <c r="E78" s="19"/>
      <c r="F78" s="154" t="s">
        <v>47</v>
      </c>
      <c r="G78" s="154"/>
      <c r="H78" s="154"/>
      <c r="I78" s="154"/>
    </row>
    <row r="79" spans="1:15" s="20" customFormat="1" ht="60.75" customHeight="1">
      <c r="A79" s="18" t="s">
        <v>3</v>
      </c>
      <c r="B79" s="18" t="s">
        <v>4</v>
      </c>
      <c r="C79" s="18" t="s">
        <v>5</v>
      </c>
      <c r="D79" s="18" t="s">
        <v>25</v>
      </c>
      <c r="E79" s="19"/>
      <c r="F79" s="18" t="s">
        <v>3</v>
      </c>
      <c r="G79" s="18" t="s">
        <v>4</v>
      </c>
      <c r="H79" s="18" t="s">
        <v>5</v>
      </c>
      <c r="I79" s="18" t="s">
        <v>25</v>
      </c>
    </row>
    <row r="80" spans="1:15" ht="15" customHeight="1">
      <c r="A80" s="105">
        <v>0.01</v>
      </c>
      <c r="B80" s="105">
        <v>6714.36</v>
      </c>
      <c r="C80" s="105">
        <v>0</v>
      </c>
      <c r="D80" s="107">
        <v>1.9199999999999998E-2</v>
      </c>
      <c r="E80" s="19"/>
      <c r="F80" s="105">
        <v>0.01</v>
      </c>
      <c r="G80" s="105">
        <v>7460.4</v>
      </c>
      <c r="H80" s="105">
        <v>0</v>
      </c>
      <c r="I80" s="107">
        <v>1.9199999999999998E-2</v>
      </c>
      <c r="K80" s="57"/>
      <c r="L80" s="115"/>
      <c r="M80" s="57"/>
      <c r="N80" s="57"/>
      <c r="O80" s="57"/>
    </row>
    <row r="81" spans="1:15" ht="15" customHeight="1">
      <c r="A81" s="105">
        <v>6714.37</v>
      </c>
      <c r="B81" s="105">
        <v>56988.45</v>
      </c>
      <c r="C81" s="105">
        <v>128.88</v>
      </c>
      <c r="D81" s="107">
        <v>6.4000000000000001E-2</v>
      </c>
      <c r="E81" s="19"/>
      <c r="F81" s="105">
        <v>7460.41</v>
      </c>
      <c r="G81" s="105">
        <v>63320.5</v>
      </c>
      <c r="H81" s="105">
        <v>143.19999999999999</v>
      </c>
      <c r="I81" s="107">
        <v>6.4000000000000001E-2</v>
      </c>
      <c r="K81" s="115"/>
      <c r="L81" s="115"/>
      <c r="M81" s="57"/>
      <c r="N81" s="57"/>
      <c r="O81" s="57"/>
    </row>
    <row r="82" spans="1:15" ht="15" customHeight="1">
      <c r="A82" s="105">
        <v>56988.46</v>
      </c>
      <c r="B82" s="105">
        <v>100152.09</v>
      </c>
      <c r="C82" s="105">
        <v>3346.47</v>
      </c>
      <c r="D82" s="107">
        <v>0.10879999999999999</v>
      </c>
      <c r="E82" s="19"/>
      <c r="F82" s="105">
        <v>63320.51</v>
      </c>
      <c r="G82" s="105">
        <v>111280.1</v>
      </c>
      <c r="H82" s="105">
        <v>3718.3</v>
      </c>
      <c r="I82" s="107">
        <v>0.10879999999999999</v>
      </c>
      <c r="K82" s="115"/>
      <c r="L82" s="115"/>
      <c r="M82" s="115"/>
      <c r="N82" s="57"/>
      <c r="O82" s="57"/>
    </row>
    <row r="83" spans="1:15" ht="15" customHeight="1">
      <c r="A83" s="105">
        <v>100152.1</v>
      </c>
      <c r="B83" s="105">
        <v>116422.38</v>
      </c>
      <c r="C83" s="105">
        <v>8042.67</v>
      </c>
      <c r="D83" s="107">
        <v>0.16</v>
      </c>
      <c r="E83" s="19"/>
      <c r="F83" s="105">
        <v>111280.11</v>
      </c>
      <c r="G83" s="105">
        <v>129358.2</v>
      </c>
      <c r="H83" s="105">
        <v>8936.2999999999993</v>
      </c>
      <c r="I83" s="107">
        <v>0.16</v>
      </c>
      <c r="K83" s="115"/>
      <c r="L83" s="115"/>
      <c r="M83" s="115"/>
      <c r="N83" s="57"/>
      <c r="O83" s="57"/>
    </row>
    <row r="84" spans="1:15" ht="15" customHeight="1">
      <c r="A84" s="105">
        <v>116422.39</v>
      </c>
      <c r="B84" s="105">
        <v>139389.39000000001</v>
      </c>
      <c r="C84" s="105">
        <v>10645.92</v>
      </c>
      <c r="D84" s="107">
        <v>0.1792</v>
      </c>
      <c r="E84" s="19"/>
      <c r="F84" s="105">
        <v>129358.21</v>
      </c>
      <c r="G84" s="105">
        <v>154877.1</v>
      </c>
      <c r="H84" s="105">
        <v>11828.8</v>
      </c>
      <c r="I84" s="107">
        <v>0.1792</v>
      </c>
      <c r="K84" s="115"/>
      <c r="L84" s="115"/>
      <c r="M84" s="115"/>
      <c r="N84" s="57"/>
      <c r="O84" s="57"/>
    </row>
    <row r="85" spans="1:15" ht="15" customHeight="1">
      <c r="A85" s="105">
        <v>139389.4</v>
      </c>
      <c r="B85" s="105">
        <v>281128.40999999997</v>
      </c>
      <c r="C85" s="105">
        <v>14761.62</v>
      </c>
      <c r="D85" s="107">
        <v>0.21360000000000001</v>
      </c>
      <c r="E85" s="19"/>
      <c r="F85" s="105">
        <v>154877.10999999999</v>
      </c>
      <c r="G85" s="105">
        <v>312364.90000000002</v>
      </c>
      <c r="H85" s="105">
        <v>16401.8</v>
      </c>
      <c r="I85" s="107">
        <v>0.21360000000000001</v>
      </c>
      <c r="K85" s="115"/>
      <c r="L85" s="115"/>
      <c r="M85" s="115"/>
      <c r="N85" s="57"/>
      <c r="O85" s="57"/>
    </row>
    <row r="86" spans="1:15" ht="15" customHeight="1">
      <c r="A86" s="105">
        <v>281128.42</v>
      </c>
      <c r="B86" s="105">
        <v>443097</v>
      </c>
      <c r="C86" s="105">
        <v>45037.08</v>
      </c>
      <c r="D86" s="107">
        <v>0.23519999999999999</v>
      </c>
      <c r="E86" s="19"/>
      <c r="F86" s="105">
        <v>312364.90999999997</v>
      </c>
      <c r="G86" s="105">
        <v>492330</v>
      </c>
      <c r="H86" s="105">
        <v>50041.2</v>
      </c>
      <c r="I86" s="107">
        <v>0.23519999999999999</v>
      </c>
      <c r="K86" s="115"/>
      <c r="L86" s="115"/>
      <c r="M86" s="115"/>
      <c r="N86" s="57"/>
      <c r="O86" s="57"/>
    </row>
    <row r="87" spans="1:15" ht="15" customHeight="1">
      <c r="A87" s="105">
        <v>443097.01</v>
      </c>
      <c r="B87" s="105">
        <v>845945.1</v>
      </c>
      <c r="C87" s="105">
        <v>83132.009999999995</v>
      </c>
      <c r="D87" s="107">
        <v>0.3</v>
      </c>
      <c r="E87" s="19"/>
      <c r="F87" s="105">
        <v>492330.01</v>
      </c>
      <c r="G87" s="105">
        <v>939939</v>
      </c>
      <c r="H87" s="105">
        <v>92368.9</v>
      </c>
      <c r="I87" s="107">
        <v>0.3</v>
      </c>
      <c r="K87" s="115"/>
      <c r="L87" s="115"/>
      <c r="M87" s="115"/>
      <c r="N87" s="57"/>
      <c r="O87" s="57"/>
    </row>
    <row r="88" spans="1:15" ht="15" customHeight="1">
      <c r="A88" s="105">
        <v>845945.11</v>
      </c>
      <c r="B88" s="105">
        <v>1127926.8</v>
      </c>
      <c r="C88" s="105">
        <v>203986.53</v>
      </c>
      <c r="D88" s="107">
        <v>0.32</v>
      </c>
      <c r="E88" s="19"/>
      <c r="F88" s="105">
        <v>939939.01</v>
      </c>
      <c r="G88" s="105">
        <v>1253252</v>
      </c>
      <c r="H88" s="105">
        <v>226651.7</v>
      </c>
      <c r="I88" s="107">
        <v>0.32</v>
      </c>
      <c r="K88" s="115"/>
      <c r="L88" s="115"/>
      <c r="M88" s="115"/>
      <c r="N88" s="57"/>
      <c r="O88" s="57"/>
    </row>
    <row r="89" spans="1:15" ht="15" customHeight="1">
      <c r="A89" s="105">
        <v>1127926.81</v>
      </c>
      <c r="B89" s="105">
        <v>3383780.49</v>
      </c>
      <c r="C89" s="105">
        <v>294220.62</v>
      </c>
      <c r="D89" s="107">
        <v>0.34</v>
      </c>
      <c r="E89" s="19"/>
      <c r="F89" s="105">
        <v>1253252.01</v>
      </c>
      <c r="G89" s="105">
        <v>3759756.1</v>
      </c>
      <c r="H89" s="105">
        <v>326911.8</v>
      </c>
      <c r="I89" s="107">
        <v>0.34</v>
      </c>
      <c r="K89" s="115"/>
      <c r="L89" s="115"/>
      <c r="M89" s="115"/>
      <c r="N89" s="57"/>
      <c r="O89" s="57"/>
    </row>
    <row r="90" spans="1:15" ht="15" customHeight="1">
      <c r="A90" s="106">
        <v>3383780.5</v>
      </c>
      <c r="B90" s="106" t="s">
        <v>0</v>
      </c>
      <c r="C90" s="106">
        <v>1061210.8799999999</v>
      </c>
      <c r="D90" s="108">
        <v>0.35</v>
      </c>
      <c r="E90" s="19"/>
      <c r="F90" s="106">
        <v>3759756.11</v>
      </c>
      <c r="G90" s="106" t="s">
        <v>0</v>
      </c>
      <c r="H90" s="106">
        <v>1179123.2</v>
      </c>
      <c r="I90" s="108">
        <v>0.35</v>
      </c>
      <c r="K90" s="115"/>
      <c r="L90" s="115"/>
      <c r="M90" s="115"/>
      <c r="N90" s="57"/>
    </row>
    <row r="91" spans="1:15" ht="15" customHeight="1">
      <c r="A91" s="9"/>
      <c r="B91" s="9"/>
      <c r="C91" s="9"/>
      <c r="D91" s="9"/>
      <c r="E91" s="19"/>
      <c r="F91" s="9"/>
      <c r="G91" s="10"/>
    </row>
    <row r="92" spans="1:15" s="36" customFormat="1" ht="15" customHeight="1">
      <c r="A92" s="40"/>
      <c r="B92" s="40"/>
      <c r="C92" s="40"/>
      <c r="D92" s="40"/>
      <c r="E92" s="19"/>
      <c r="F92" s="40"/>
      <c r="G92" s="41"/>
    </row>
    <row r="93" spans="1:15" s="36" customFormat="1" ht="15" customHeight="1">
      <c r="A93" s="40"/>
      <c r="B93" s="40"/>
      <c r="C93" s="40"/>
      <c r="D93" s="40"/>
      <c r="E93" s="19"/>
      <c r="F93" s="40"/>
      <c r="G93" s="41"/>
    </row>
    <row r="94" spans="1:15" s="36" customFormat="1" ht="15" customHeight="1">
      <c r="A94" s="40"/>
      <c r="B94" s="40"/>
      <c r="C94" s="40"/>
      <c r="D94" s="40"/>
      <c r="E94" s="19"/>
      <c r="F94" s="40"/>
      <c r="G94" s="41"/>
    </row>
    <row r="95" spans="1:15" s="36" customFormat="1" ht="15" customHeight="1">
      <c r="A95" s="40"/>
      <c r="B95" s="40"/>
      <c r="C95" s="40"/>
      <c r="D95" s="40"/>
      <c r="E95" s="19"/>
      <c r="F95" s="40"/>
      <c r="G95" s="41"/>
    </row>
    <row r="96" spans="1:15" ht="15" customHeight="1">
      <c r="A96" s="156" t="s">
        <v>48</v>
      </c>
      <c r="B96" s="156"/>
      <c r="C96" s="156"/>
      <c r="D96" s="156"/>
      <c r="E96" s="19"/>
      <c r="F96" s="156" t="s">
        <v>49</v>
      </c>
      <c r="G96" s="156"/>
      <c r="H96" s="156"/>
      <c r="I96" s="156"/>
    </row>
    <row r="97" spans="1:15" s="20" customFormat="1" ht="60.75" customHeight="1">
      <c r="A97" s="21" t="s">
        <v>3</v>
      </c>
      <c r="B97" s="21" t="s">
        <v>4</v>
      </c>
      <c r="C97" s="21" t="s">
        <v>5</v>
      </c>
      <c r="D97" s="21" t="s">
        <v>25</v>
      </c>
      <c r="E97" s="19"/>
      <c r="F97" s="21" t="s">
        <v>3</v>
      </c>
      <c r="G97" s="21" t="s">
        <v>4</v>
      </c>
      <c r="H97" s="21" t="s">
        <v>5</v>
      </c>
      <c r="I97" s="21" t="s">
        <v>25</v>
      </c>
    </row>
    <row r="98" spans="1:15" ht="15" customHeight="1">
      <c r="A98" s="105">
        <v>0.01</v>
      </c>
      <c r="B98" s="105">
        <v>8206.44</v>
      </c>
      <c r="C98" s="105">
        <v>0</v>
      </c>
      <c r="D98" s="107">
        <v>1.9199999999999998E-2</v>
      </c>
      <c r="E98" s="19"/>
      <c r="F98" s="105">
        <v>0.01</v>
      </c>
      <c r="G98" s="105">
        <v>8952.49</v>
      </c>
      <c r="H98" s="105">
        <v>0</v>
      </c>
      <c r="I98" s="107">
        <v>1.9199999999999998E-2</v>
      </c>
      <c r="K98" s="57"/>
      <c r="L98" s="115"/>
      <c r="M98" s="57"/>
      <c r="N98" s="57"/>
      <c r="O98" s="57"/>
    </row>
    <row r="99" spans="1:15" ht="15" customHeight="1">
      <c r="A99" s="105">
        <v>8206.4500000000007</v>
      </c>
      <c r="B99" s="105">
        <v>69652.55</v>
      </c>
      <c r="C99" s="105">
        <v>157.52000000000001</v>
      </c>
      <c r="D99" s="107">
        <v>6.4000000000000001E-2</v>
      </c>
      <c r="E99" s="19"/>
      <c r="F99" s="105">
        <v>8952.5</v>
      </c>
      <c r="G99" s="105">
        <v>75984.55</v>
      </c>
      <c r="H99" s="105">
        <v>171.88</v>
      </c>
      <c r="I99" s="107">
        <v>6.4000000000000001E-2</v>
      </c>
      <c r="K99" s="115"/>
      <c r="L99" s="115"/>
      <c r="M99" s="57"/>
      <c r="N99" s="57"/>
      <c r="O99" s="57"/>
    </row>
    <row r="100" spans="1:15" ht="15" customHeight="1">
      <c r="A100" s="105">
        <v>69652.56</v>
      </c>
      <c r="B100" s="105">
        <v>122408.11</v>
      </c>
      <c r="C100" s="105">
        <v>4090.13</v>
      </c>
      <c r="D100" s="107">
        <v>0.10879999999999999</v>
      </c>
      <c r="E100" s="19"/>
      <c r="F100" s="105">
        <v>75984.56</v>
      </c>
      <c r="G100" s="105">
        <v>133536.07</v>
      </c>
      <c r="H100" s="105">
        <v>4461.9399999999996</v>
      </c>
      <c r="I100" s="107">
        <v>0.10879999999999999</v>
      </c>
      <c r="K100" s="115"/>
      <c r="L100" s="115"/>
      <c r="M100" s="115"/>
      <c r="N100" s="57"/>
      <c r="O100" s="57"/>
    </row>
    <row r="101" spans="1:15" ht="15" customHeight="1">
      <c r="A101" s="105">
        <v>122408.12</v>
      </c>
      <c r="B101" s="105">
        <v>142294.01999999999</v>
      </c>
      <c r="C101" s="105">
        <v>9829.93</v>
      </c>
      <c r="D101" s="107">
        <v>0.16</v>
      </c>
      <c r="E101" s="19"/>
      <c r="F101" s="105">
        <v>133536.07999999999</v>
      </c>
      <c r="G101" s="105">
        <v>155229.79999999999</v>
      </c>
      <c r="H101" s="105">
        <v>10723.55</v>
      </c>
      <c r="I101" s="107">
        <v>0.16</v>
      </c>
      <c r="K101" s="115"/>
      <c r="L101" s="115"/>
      <c r="M101" s="115"/>
      <c r="N101" s="57"/>
      <c r="O101" s="57"/>
    </row>
    <row r="102" spans="1:15" ht="15" customHeight="1">
      <c r="A102" s="105">
        <v>142294.03</v>
      </c>
      <c r="B102" s="105">
        <v>170364.81</v>
      </c>
      <c r="C102" s="105">
        <v>13011.68</v>
      </c>
      <c r="D102" s="107">
        <v>0.1792</v>
      </c>
      <c r="E102" s="19"/>
      <c r="F102" s="105">
        <v>155229.81</v>
      </c>
      <c r="G102" s="105">
        <v>185852.57</v>
      </c>
      <c r="H102" s="105">
        <v>14194.54</v>
      </c>
      <c r="I102" s="107">
        <v>0.1792</v>
      </c>
      <c r="K102" s="115"/>
      <c r="L102" s="115"/>
      <c r="M102" s="115"/>
      <c r="N102" s="57"/>
      <c r="O102" s="57"/>
    </row>
    <row r="103" spans="1:15" ht="15" customHeight="1">
      <c r="A103" s="105">
        <v>170364.82</v>
      </c>
      <c r="B103" s="105">
        <v>343601.39</v>
      </c>
      <c r="C103" s="105">
        <v>18041.98</v>
      </c>
      <c r="D103" s="107">
        <v>0.21360000000000001</v>
      </c>
      <c r="E103" s="19"/>
      <c r="F103" s="105">
        <v>185852.58</v>
      </c>
      <c r="G103" s="105">
        <v>374837.88</v>
      </c>
      <c r="H103" s="105">
        <v>19682.13</v>
      </c>
      <c r="I103" s="107">
        <v>0.21360000000000001</v>
      </c>
      <c r="K103" s="115"/>
      <c r="L103" s="115"/>
      <c r="M103" s="115"/>
      <c r="N103" s="57"/>
      <c r="O103" s="57"/>
    </row>
    <row r="104" spans="1:15" ht="15" customHeight="1">
      <c r="A104" s="105">
        <v>343601.4</v>
      </c>
      <c r="B104" s="105">
        <v>541563</v>
      </c>
      <c r="C104" s="105">
        <v>55045.32</v>
      </c>
      <c r="D104" s="107">
        <v>0.23519999999999999</v>
      </c>
      <c r="E104" s="19"/>
      <c r="F104" s="105">
        <v>374837.89</v>
      </c>
      <c r="G104" s="105">
        <v>590795.99</v>
      </c>
      <c r="H104" s="105">
        <v>60049.4</v>
      </c>
      <c r="I104" s="107">
        <v>0.23519999999999999</v>
      </c>
      <c r="K104" s="115"/>
      <c r="L104" s="115"/>
      <c r="M104" s="115"/>
      <c r="N104" s="57"/>
      <c r="O104" s="57"/>
    </row>
    <row r="105" spans="1:15" ht="15" customHeight="1">
      <c r="A105" s="105">
        <v>541563.01</v>
      </c>
      <c r="B105" s="105">
        <v>1033932.9</v>
      </c>
      <c r="C105" s="105">
        <v>101605.79</v>
      </c>
      <c r="D105" s="107">
        <v>0.3</v>
      </c>
      <c r="E105" s="19"/>
      <c r="F105" s="105">
        <v>590796</v>
      </c>
      <c r="G105" s="105">
        <v>1127926.8400000001</v>
      </c>
      <c r="H105" s="105">
        <v>110842.74</v>
      </c>
      <c r="I105" s="107">
        <v>0.3</v>
      </c>
      <c r="K105" s="115"/>
      <c r="L105" s="115"/>
      <c r="M105" s="115"/>
      <c r="N105" s="57"/>
      <c r="O105" s="57"/>
    </row>
    <row r="106" spans="1:15" ht="15" customHeight="1">
      <c r="A106" s="105">
        <v>1033932.91</v>
      </c>
      <c r="B106" s="105">
        <v>1378577.2</v>
      </c>
      <c r="C106" s="105">
        <v>249316.87</v>
      </c>
      <c r="D106" s="107">
        <v>0.32</v>
      </c>
      <c r="E106" s="19"/>
      <c r="F106" s="105">
        <v>1127926.8500000001</v>
      </c>
      <c r="G106" s="105">
        <v>1503902.46</v>
      </c>
      <c r="H106" s="105">
        <v>271981.99</v>
      </c>
      <c r="I106" s="107">
        <v>0.32</v>
      </c>
      <c r="K106" s="115"/>
      <c r="L106" s="115"/>
      <c r="M106" s="115"/>
      <c r="N106" s="57"/>
      <c r="O106" s="57"/>
    </row>
    <row r="107" spans="1:15" ht="15" customHeight="1">
      <c r="A107" s="105">
        <v>1378577.21</v>
      </c>
      <c r="B107" s="105">
        <v>4135731.71</v>
      </c>
      <c r="C107" s="105">
        <v>359602.98</v>
      </c>
      <c r="D107" s="107">
        <v>0.34</v>
      </c>
      <c r="E107" s="19"/>
      <c r="F107" s="105">
        <v>1503902.47</v>
      </c>
      <c r="G107" s="105">
        <v>4511707.37</v>
      </c>
      <c r="H107" s="105">
        <v>392294.17</v>
      </c>
      <c r="I107" s="107">
        <v>0.34</v>
      </c>
      <c r="K107" s="115"/>
      <c r="L107" s="115"/>
      <c r="M107" s="115"/>
      <c r="N107" s="57"/>
      <c r="O107" s="57"/>
    </row>
    <row r="108" spans="1:15" ht="15" customHeight="1">
      <c r="A108" s="106">
        <v>4135731.72</v>
      </c>
      <c r="B108" s="106" t="s">
        <v>0</v>
      </c>
      <c r="C108" s="106">
        <v>1297035.52</v>
      </c>
      <c r="D108" s="108">
        <v>0.35</v>
      </c>
      <c r="E108" s="19"/>
      <c r="F108" s="106">
        <v>4511707.38</v>
      </c>
      <c r="G108" s="106" t="s">
        <v>0</v>
      </c>
      <c r="H108" s="106">
        <v>1414947.85</v>
      </c>
      <c r="I108" s="108">
        <v>0.35</v>
      </c>
      <c r="K108" s="115"/>
      <c r="L108" s="115"/>
      <c r="M108" s="115"/>
      <c r="N108" s="57"/>
    </row>
    <row r="109" spans="1:15" ht="15" customHeight="1">
      <c r="A109" s="9"/>
      <c r="B109" s="9"/>
      <c r="C109" s="9"/>
      <c r="D109" s="9"/>
      <c r="E109" s="19"/>
      <c r="F109" s="9"/>
      <c r="G109" s="10"/>
    </row>
    <row r="110" spans="1:15" ht="15" customHeight="1">
      <c r="E110" s="19"/>
      <c r="F110" s="9"/>
      <c r="G110" s="10"/>
    </row>
    <row r="111" spans="1:15" ht="15" customHeight="1">
      <c r="E111" s="19"/>
      <c r="F111" s="9"/>
      <c r="G111" s="10"/>
    </row>
    <row r="112" spans="1:15" ht="15" customHeight="1">
      <c r="E112" s="19"/>
      <c r="F112" s="11"/>
      <c r="G112" s="11"/>
    </row>
    <row r="113" spans="1:7" ht="15" customHeight="1">
      <c r="E113" s="19"/>
      <c r="F113" s="9"/>
      <c r="G113" s="10"/>
    </row>
    <row r="114" spans="1:7" ht="15" customHeight="1">
      <c r="E114" s="19"/>
      <c r="F114" s="9"/>
      <c r="G114" s="10"/>
    </row>
    <row r="115" spans="1:7" ht="15" customHeight="1">
      <c r="E115" s="19"/>
      <c r="F115" s="9"/>
      <c r="G115" s="10"/>
    </row>
    <row r="116" spans="1:7" ht="15" customHeight="1">
      <c r="E116" s="19"/>
      <c r="F116" s="9"/>
      <c r="G116" s="10"/>
    </row>
    <row r="117" spans="1:7" ht="15" customHeight="1">
      <c r="E117" s="19"/>
      <c r="F117" s="9"/>
      <c r="G117" s="10"/>
    </row>
    <row r="118" spans="1:7" ht="15" customHeight="1">
      <c r="E118" s="19"/>
      <c r="F118" s="9"/>
      <c r="G118" s="10"/>
    </row>
    <row r="119" spans="1:7" ht="15" customHeight="1">
      <c r="E119" s="19"/>
      <c r="F119" s="9"/>
      <c r="G119" s="10"/>
    </row>
    <row r="120" spans="1:7" ht="15" customHeight="1">
      <c r="E120" s="19"/>
      <c r="F120" s="9"/>
      <c r="G120" s="10"/>
    </row>
    <row r="121" spans="1:7" ht="15" customHeight="1">
      <c r="E121" s="19"/>
      <c r="F121" s="9"/>
      <c r="G121" s="10"/>
    </row>
    <row r="122" spans="1:7" ht="15" customHeight="1">
      <c r="E122" s="19"/>
      <c r="F122" s="9"/>
      <c r="G122" s="10"/>
    </row>
    <row r="123" spans="1:7" ht="15" customHeight="1">
      <c r="E123" s="19"/>
      <c r="F123" s="9"/>
      <c r="G123" s="10"/>
    </row>
    <row r="124" spans="1:7" ht="15" customHeight="1">
      <c r="A124" s="9"/>
      <c r="B124" s="9"/>
      <c r="C124" s="9"/>
      <c r="D124" s="9"/>
      <c r="E124" s="19"/>
      <c r="F124" s="9"/>
      <c r="G124" s="10"/>
    </row>
    <row r="125" spans="1:7" ht="15" customHeight="1">
      <c r="E125" s="19"/>
    </row>
    <row r="126" spans="1:7" ht="15" customHeight="1">
      <c r="E126" s="19"/>
    </row>
    <row r="127" spans="1:7" ht="15" customHeight="1">
      <c r="E127" s="19"/>
    </row>
    <row r="128" spans="1:7" ht="15" customHeight="1">
      <c r="E128" s="19"/>
    </row>
    <row r="129" spans="5:5" ht="15" customHeight="1">
      <c r="E129" s="19"/>
    </row>
    <row r="130" spans="5:5" ht="15" customHeight="1">
      <c r="E130" s="19"/>
    </row>
    <row r="131" spans="5:5" ht="15" customHeight="1">
      <c r="E131" s="19"/>
    </row>
    <row r="132" spans="5:5" ht="15" customHeight="1">
      <c r="E132" s="19"/>
    </row>
    <row r="133" spans="5:5" ht="15" customHeight="1">
      <c r="E133" s="19"/>
    </row>
    <row r="134" spans="5:5" ht="15" customHeight="1">
      <c r="E134" s="19"/>
    </row>
    <row r="135" spans="5:5" ht="15" customHeight="1">
      <c r="E135" s="19"/>
    </row>
    <row r="136" spans="5:5" ht="15" customHeight="1">
      <c r="E136" s="19"/>
    </row>
    <row r="137" spans="5:5" ht="15" customHeight="1">
      <c r="E137" s="19"/>
    </row>
    <row r="138" spans="5:5" ht="15" customHeight="1">
      <c r="E138" s="19"/>
    </row>
    <row r="139" spans="5:5" ht="15" customHeight="1">
      <c r="E139" s="19"/>
    </row>
    <row r="140" spans="5:5" ht="15" customHeight="1">
      <c r="E140" s="19"/>
    </row>
    <row r="141" spans="5:5" ht="15" customHeight="1">
      <c r="E141" s="19"/>
    </row>
    <row r="142" spans="5:5" ht="15" customHeight="1">
      <c r="E142" s="19"/>
    </row>
    <row r="143" spans="5:5" ht="15" customHeight="1">
      <c r="E143" s="19"/>
    </row>
    <row r="144" spans="5:5" ht="15" customHeight="1">
      <c r="E144" s="19"/>
    </row>
    <row r="145" spans="5:5" ht="15" customHeight="1">
      <c r="E145" s="19"/>
    </row>
    <row r="146" spans="5:5" ht="15" customHeight="1">
      <c r="E146" s="19"/>
    </row>
    <row r="147" spans="5:5" ht="15" customHeight="1">
      <c r="E147" s="19"/>
    </row>
    <row r="148" spans="5:5" ht="15" customHeight="1">
      <c r="E148" s="19"/>
    </row>
    <row r="149" spans="5:5" ht="15" customHeight="1">
      <c r="E149" s="19"/>
    </row>
    <row r="150" spans="5:5" ht="15" customHeight="1">
      <c r="E150" s="19"/>
    </row>
    <row r="151" spans="5:5" ht="15" customHeight="1">
      <c r="E151" s="19"/>
    </row>
    <row r="152" spans="5:5" ht="15" customHeight="1">
      <c r="E152" s="19"/>
    </row>
    <row r="153" spans="5:5" ht="15" customHeight="1">
      <c r="E153" s="19"/>
    </row>
    <row r="154" spans="5:5" ht="15" customHeight="1">
      <c r="E154" s="19"/>
    </row>
    <row r="155" spans="5:5" ht="15" customHeight="1">
      <c r="E155" s="19"/>
    </row>
    <row r="156" spans="5:5" ht="15" customHeight="1">
      <c r="E156" s="19"/>
    </row>
    <row r="157" spans="5:5" ht="15" customHeight="1">
      <c r="E157" s="19"/>
    </row>
  </sheetData>
  <mergeCells count="17">
    <mergeCell ref="A60:D60"/>
    <mergeCell ref="F60:I60"/>
    <mergeCell ref="F78:I78"/>
    <mergeCell ref="A78:D78"/>
    <mergeCell ref="A96:D96"/>
    <mergeCell ref="F96:I96"/>
    <mergeCell ref="F28:I28"/>
    <mergeCell ref="F46:I46"/>
    <mergeCell ref="F10:I10"/>
    <mergeCell ref="A10:D10"/>
    <mergeCell ref="A28:D28"/>
    <mergeCell ref="A46:D46"/>
    <mergeCell ref="G1:I4"/>
    <mergeCell ref="F5:I5"/>
    <mergeCell ref="F6:I6"/>
    <mergeCell ref="A8:I8"/>
    <mergeCell ref="A5:E6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15748031496062992" header="0.11811023622047245" footer="0.11811023622047245"/>
  <pageSetup paperSize="9" scale="62" fitToHeight="0" orientation="portrait" horizontalDpi="203" verticalDpi="203" r:id="rId3"/>
  <headerFooter>
    <oddFooter>&amp;LEn CCii mantenemos al Día tu Contaduría&amp;R&amp;P de &amp;N</oddFooter>
  </headerFooter>
  <rowBreaks count="1" manualBreakCount="1">
    <brk id="59" max="8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L77"/>
  <sheetViews>
    <sheetView showGridLines="0" showRowColHeaders="0" zoomScalePageLayoutView="75" workbookViewId="0">
      <selection activeCell="A5" sqref="A5:E6"/>
    </sheetView>
  </sheetViews>
  <sheetFormatPr baseColWidth="10" defaultRowHeight="15" customHeight="1"/>
  <cols>
    <col min="1" max="9" width="17.28515625" style="36" customWidth="1"/>
    <col min="10" max="16384" width="11.42578125" style="36"/>
  </cols>
  <sheetData>
    <row r="1" spans="1:12" ht="15" customHeight="1">
      <c r="B1" s="34"/>
      <c r="C1" s="35"/>
      <c r="D1" s="35"/>
      <c r="E1" s="35"/>
      <c r="F1" s="35"/>
      <c r="G1" s="127" t="s">
        <v>64</v>
      </c>
      <c r="H1" s="127"/>
      <c r="I1" s="127"/>
    </row>
    <row r="2" spans="1:12" ht="15" customHeight="1">
      <c r="B2" s="35"/>
      <c r="C2" s="35"/>
      <c r="D2" s="35"/>
      <c r="E2" s="35"/>
      <c r="F2" s="35"/>
      <c r="G2" s="127"/>
      <c r="H2" s="127"/>
      <c r="I2" s="127"/>
    </row>
    <row r="3" spans="1:12" ht="15" customHeight="1">
      <c r="B3" s="37"/>
      <c r="C3" s="35"/>
      <c r="D3" s="35"/>
      <c r="E3" s="35"/>
      <c r="F3" s="35"/>
      <c r="G3" s="127"/>
      <c r="H3" s="127"/>
      <c r="I3" s="127"/>
    </row>
    <row r="4" spans="1:12" ht="21" customHeight="1">
      <c r="B4" s="35"/>
      <c r="C4" s="35"/>
      <c r="D4" s="35"/>
      <c r="E4" s="35"/>
      <c r="F4" s="35"/>
      <c r="G4" s="127"/>
      <c r="H4" s="127"/>
      <c r="I4" s="127"/>
    </row>
    <row r="5" spans="1:12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2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2" ht="15" customHeight="1">
      <c r="B7" s="33"/>
      <c r="C7" s="33"/>
      <c r="D7" s="33"/>
      <c r="E7" s="38"/>
      <c r="F7" s="35"/>
      <c r="G7" s="39"/>
      <c r="H7" s="39"/>
      <c r="I7" s="39"/>
      <c r="K7" s="22"/>
      <c r="L7" s="22"/>
    </row>
    <row r="8" spans="1:12" ht="48.75" customHeight="1">
      <c r="A8" s="155" t="s">
        <v>55</v>
      </c>
      <c r="B8" s="155"/>
      <c r="C8" s="155"/>
      <c r="D8" s="155"/>
      <c r="E8" s="155"/>
      <c r="F8" s="155"/>
      <c r="G8" s="155"/>
      <c r="H8" s="155"/>
      <c r="I8" s="155"/>
      <c r="K8" s="22"/>
      <c r="L8" s="22"/>
    </row>
    <row r="9" spans="1:12" ht="15" customHeight="1">
      <c r="A9" s="40"/>
      <c r="B9" s="40"/>
      <c r="C9" s="40"/>
      <c r="D9" s="40"/>
      <c r="E9" s="40"/>
      <c r="F9" s="40"/>
      <c r="G9" s="41"/>
      <c r="K9" s="22"/>
      <c r="L9" s="22"/>
    </row>
    <row r="10" spans="1:12" ht="15" customHeight="1">
      <c r="A10" s="40"/>
      <c r="B10" s="40"/>
      <c r="C10" s="40"/>
      <c r="D10" s="40"/>
      <c r="E10" s="40"/>
      <c r="F10" s="40"/>
      <c r="G10" s="41"/>
      <c r="K10" s="22"/>
      <c r="L10" s="22"/>
    </row>
    <row r="11" spans="1:12" ht="15" customHeight="1">
      <c r="A11" s="40"/>
      <c r="B11" s="40"/>
      <c r="C11" s="40"/>
      <c r="D11" s="40"/>
      <c r="E11" s="40"/>
      <c r="F11" s="40"/>
      <c r="G11" s="41"/>
      <c r="K11" s="22"/>
      <c r="L11" s="22"/>
    </row>
    <row r="12" spans="1:12" ht="15" customHeight="1">
      <c r="A12" s="40"/>
      <c r="B12" s="40"/>
      <c r="C12" s="40"/>
      <c r="D12" s="40"/>
      <c r="E12" s="40"/>
      <c r="F12" s="40"/>
      <c r="G12" s="41"/>
      <c r="K12" s="22"/>
      <c r="L12" s="22"/>
    </row>
    <row r="13" spans="1:12" s="41" customFormat="1" ht="15" customHeight="1">
      <c r="A13" s="42"/>
      <c r="B13" s="42"/>
      <c r="C13" s="157" t="s">
        <v>66</v>
      </c>
      <c r="D13" s="157"/>
      <c r="E13" s="157"/>
      <c r="F13" s="157"/>
      <c r="G13" s="42"/>
      <c r="H13" s="42"/>
      <c r="I13" s="42"/>
    </row>
    <row r="14" spans="1:12" s="41" customFormat="1" ht="60.75" customHeight="1">
      <c r="A14" s="16"/>
      <c r="B14" s="16"/>
      <c r="C14" s="21" t="s">
        <v>3</v>
      </c>
      <c r="D14" s="21" t="s">
        <v>4</v>
      </c>
      <c r="E14" s="21" t="s">
        <v>5</v>
      </c>
      <c r="F14" s="21" t="s">
        <v>25</v>
      </c>
      <c r="G14" s="16"/>
      <c r="H14" s="16"/>
      <c r="I14" s="16"/>
    </row>
    <row r="15" spans="1:12" s="41" customFormat="1" ht="15" customHeight="1">
      <c r="A15" s="44"/>
      <c r="B15" s="46"/>
      <c r="C15" s="105">
        <v>0.01</v>
      </c>
      <c r="D15" s="105">
        <v>746.04</v>
      </c>
      <c r="E15" s="105">
        <v>0</v>
      </c>
      <c r="F15" s="107">
        <v>1.9199999999999998E-2</v>
      </c>
      <c r="G15" s="46"/>
      <c r="H15" s="16"/>
      <c r="I15" s="16"/>
      <c r="J15" s="61"/>
      <c r="K15" s="61"/>
      <c r="L15" s="61"/>
    </row>
    <row r="16" spans="1:12" s="41" customFormat="1" ht="15" customHeight="1">
      <c r="A16" s="46"/>
      <c r="B16" s="46"/>
      <c r="C16" s="105">
        <v>746.05</v>
      </c>
      <c r="D16" s="105">
        <v>6332.05</v>
      </c>
      <c r="E16" s="105">
        <v>14.32</v>
      </c>
      <c r="F16" s="107">
        <v>6.4000000000000001E-2</v>
      </c>
      <c r="G16" s="46"/>
      <c r="H16" s="16"/>
      <c r="I16" s="119"/>
      <c r="J16" s="61"/>
      <c r="K16" s="61"/>
      <c r="L16" s="61"/>
    </row>
    <row r="17" spans="1:12" s="41" customFormat="1" ht="15" customHeight="1">
      <c r="A17" s="46"/>
      <c r="B17" s="46"/>
      <c r="C17" s="105">
        <v>6332.06</v>
      </c>
      <c r="D17" s="105">
        <v>11128.01</v>
      </c>
      <c r="E17" s="105">
        <v>371.83</v>
      </c>
      <c r="F17" s="107">
        <v>0.10879999999999999</v>
      </c>
      <c r="G17" s="46"/>
      <c r="H17" s="119"/>
      <c r="I17" s="119"/>
      <c r="J17" s="61"/>
      <c r="K17" s="61"/>
      <c r="L17" s="61"/>
    </row>
    <row r="18" spans="1:12" s="41" customFormat="1" ht="15" customHeight="1">
      <c r="A18" s="46"/>
      <c r="B18" s="46"/>
      <c r="C18" s="105">
        <v>11128.02</v>
      </c>
      <c r="D18" s="105">
        <v>12935.82</v>
      </c>
      <c r="E18" s="105">
        <v>893.63</v>
      </c>
      <c r="F18" s="107">
        <v>0.16</v>
      </c>
      <c r="G18" s="46"/>
      <c r="H18" s="119"/>
      <c r="I18" s="119"/>
      <c r="J18" s="61"/>
      <c r="K18" s="61"/>
      <c r="L18" s="61"/>
    </row>
    <row r="19" spans="1:12" s="41" customFormat="1" ht="15" customHeight="1">
      <c r="A19" s="46"/>
      <c r="B19" s="46"/>
      <c r="C19" s="105">
        <v>12935.83</v>
      </c>
      <c r="D19" s="105">
        <v>15487.71</v>
      </c>
      <c r="E19" s="105">
        <v>1182.8800000000001</v>
      </c>
      <c r="F19" s="107">
        <v>0.1792</v>
      </c>
      <c r="G19" s="46"/>
      <c r="H19" s="119"/>
      <c r="I19" s="119"/>
      <c r="J19" s="114"/>
      <c r="K19" s="61"/>
      <c r="L19" s="61"/>
    </row>
    <row r="20" spans="1:12" s="41" customFormat="1" ht="15" customHeight="1">
      <c r="A20" s="46"/>
      <c r="B20" s="46"/>
      <c r="C20" s="105">
        <v>15487.72</v>
      </c>
      <c r="D20" s="105">
        <v>31236.49</v>
      </c>
      <c r="E20" s="105">
        <v>1640.18</v>
      </c>
      <c r="F20" s="107">
        <v>0.21360000000000001</v>
      </c>
      <c r="G20" s="46"/>
      <c r="H20" s="119"/>
      <c r="I20" s="119"/>
      <c r="J20" s="114"/>
      <c r="K20" s="61"/>
      <c r="L20" s="61"/>
    </row>
    <row r="21" spans="1:12" s="41" customFormat="1" ht="15" customHeight="1">
      <c r="A21" s="46"/>
      <c r="B21" s="46"/>
      <c r="C21" s="105">
        <v>31236.5</v>
      </c>
      <c r="D21" s="105">
        <v>49233</v>
      </c>
      <c r="E21" s="105">
        <v>5004.12</v>
      </c>
      <c r="F21" s="107">
        <v>0.23519999999999999</v>
      </c>
      <c r="G21" s="46"/>
      <c r="H21" s="119"/>
      <c r="I21" s="119"/>
      <c r="J21" s="114"/>
      <c r="K21" s="61"/>
      <c r="L21" s="61"/>
    </row>
    <row r="22" spans="1:12" s="41" customFormat="1" ht="15" customHeight="1">
      <c r="A22" s="46"/>
      <c r="B22" s="46"/>
      <c r="C22" s="105">
        <v>49233.01</v>
      </c>
      <c r="D22" s="105">
        <v>93993.9</v>
      </c>
      <c r="E22" s="105">
        <v>9236.89</v>
      </c>
      <c r="F22" s="107">
        <v>0.3</v>
      </c>
      <c r="G22" s="46"/>
      <c r="H22" s="119"/>
      <c r="I22" s="119"/>
      <c r="J22" s="114"/>
      <c r="K22" s="61"/>
      <c r="L22" s="61"/>
    </row>
    <row r="23" spans="1:12" s="41" customFormat="1" ht="15" customHeight="1">
      <c r="A23" s="46"/>
      <c r="B23" s="46"/>
      <c r="C23" s="105">
        <v>93993.91</v>
      </c>
      <c r="D23" s="105">
        <v>125325.2</v>
      </c>
      <c r="E23" s="105">
        <v>22665.17</v>
      </c>
      <c r="F23" s="107">
        <v>0.32</v>
      </c>
      <c r="G23" s="46"/>
      <c r="H23" s="119"/>
      <c r="I23" s="119"/>
      <c r="J23" s="114"/>
      <c r="K23" s="61"/>
      <c r="L23" s="61"/>
    </row>
    <row r="24" spans="1:12" s="41" customFormat="1" ht="15" customHeight="1">
      <c r="A24" s="46"/>
      <c r="B24" s="46"/>
      <c r="C24" s="105">
        <v>125325.21</v>
      </c>
      <c r="D24" s="105">
        <v>375975.61</v>
      </c>
      <c r="E24" s="105">
        <v>32691.18</v>
      </c>
      <c r="F24" s="107">
        <v>0.34</v>
      </c>
      <c r="G24" s="46"/>
      <c r="H24" s="119"/>
      <c r="I24" s="119"/>
      <c r="J24" s="114"/>
      <c r="K24" s="61"/>
      <c r="L24" s="61"/>
    </row>
    <row r="25" spans="1:12" s="41" customFormat="1" ht="15" customHeight="1">
      <c r="A25" s="46"/>
      <c r="B25" s="44"/>
      <c r="C25" s="106">
        <v>375975.62</v>
      </c>
      <c r="D25" s="106" t="s">
        <v>0</v>
      </c>
      <c r="E25" s="106">
        <v>117912.32000000001</v>
      </c>
      <c r="F25" s="108">
        <v>0.35</v>
      </c>
      <c r="G25" s="44"/>
      <c r="H25" s="119"/>
      <c r="I25" s="61"/>
      <c r="J25" s="114"/>
      <c r="K25" s="61"/>
    </row>
    <row r="26" spans="1:12" s="41" customFormat="1" ht="15" customHeight="1">
      <c r="A26" s="40"/>
      <c r="B26" s="40"/>
      <c r="C26" s="40"/>
      <c r="D26" s="40"/>
      <c r="E26" s="40"/>
      <c r="F26" s="40"/>
      <c r="H26" s="16"/>
      <c r="I26" s="16"/>
      <c r="J26" s="61"/>
      <c r="K26" s="61"/>
      <c r="L26" s="61"/>
    </row>
    <row r="27" spans="1:12" s="41" customFormat="1" ht="15" customHeight="1">
      <c r="A27" s="40"/>
      <c r="B27" s="40"/>
      <c r="C27" s="40"/>
      <c r="D27" s="40"/>
      <c r="E27" s="40"/>
      <c r="F27" s="40"/>
    </row>
    <row r="28" spans="1:12" s="41" customFormat="1" ht="15" customHeight="1">
      <c r="A28" s="40"/>
      <c r="B28" s="40"/>
      <c r="C28" s="40"/>
      <c r="D28" s="40"/>
      <c r="E28" s="40"/>
      <c r="F28" s="40"/>
    </row>
    <row r="29" spans="1:12" s="41" customFormat="1" ht="15" customHeight="1">
      <c r="A29" s="40"/>
      <c r="B29" s="40"/>
      <c r="C29" s="40"/>
      <c r="D29" s="40"/>
      <c r="E29" s="40"/>
      <c r="F29" s="40"/>
    </row>
    <row r="30" spans="1:12" s="41" customFormat="1" ht="15" customHeight="1">
      <c r="A30" s="40"/>
      <c r="B30" s="40"/>
      <c r="C30" s="40"/>
      <c r="D30" s="40"/>
      <c r="E30" s="40"/>
      <c r="F30" s="40"/>
    </row>
    <row r="31" spans="1:12" s="41" customFormat="1" ht="15" customHeight="1">
      <c r="A31" s="40"/>
      <c r="B31" s="40"/>
      <c r="C31" s="40"/>
      <c r="D31" s="40"/>
      <c r="E31" s="40"/>
      <c r="F31" s="40"/>
    </row>
    <row r="32" spans="1:12" s="41" customFormat="1" ht="15" customHeight="1">
      <c r="A32" s="42"/>
      <c r="B32" s="42"/>
      <c r="C32" s="157" t="s">
        <v>67</v>
      </c>
      <c r="D32" s="157"/>
      <c r="E32" s="157"/>
      <c r="F32" s="157"/>
      <c r="G32" s="42"/>
      <c r="H32" s="42"/>
      <c r="I32" s="42"/>
    </row>
    <row r="33" spans="1:12" s="19" customFormat="1" ht="60.75" customHeight="1">
      <c r="A33" s="16"/>
      <c r="B33" s="16"/>
      <c r="C33" s="21" t="s">
        <v>3</v>
      </c>
      <c r="D33" s="21" t="s">
        <v>4</v>
      </c>
      <c r="E33" s="21" t="s">
        <v>5</v>
      </c>
      <c r="F33" s="21" t="s">
        <v>25</v>
      </c>
      <c r="G33" s="16"/>
      <c r="H33" s="16"/>
      <c r="I33" s="16"/>
    </row>
    <row r="34" spans="1:12" s="41" customFormat="1" ht="15" customHeight="1">
      <c r="A34" s="44"/>
      <c r="B34" s="46"/>
      <c r="C34" s="105">
        <v>0.01</v>
      </c>
      <c r="D34" s="105">
        <v>2238.12</v>
      </c>
      <c r="E34" s="105">
        <v>0</v>
      </c>
      <c r="F34" s="107">
        <v>1.9199999999999998E-2</v>
      </c>
      <c r="G34" s="46"/>
      <c r="H34" s="16"/>
      <c r="I34" s="119"/>
      <c r="J34" s="19"/>
      <c r="K34" s="19"/>
      <c r="L34" s="61"/>
    </row>
    <row r="35" spans="1:12" s="41" customFormat="1" ht="15" customHeight="1">
      <c r="A35" s="46"/>
      <c r="B35" s="46"/>
      <c r="C35" s="105">
        <v>2238.13</v>
      </c>
      <c r="D35" s="105">
        <v>18996.150000000001</v>
      </c>
      <c r="E35" s="105">
        <v>42.96</v>
      </c>
      <c r="F35" s="107">
        <v>6.4000000000000001E-2</v>
      </c>
      <c r="G35" s="46"/>
      <c r="H35" s="119"/>
      <c r="I35" s="119"/>
      <c r="J35" s="19"/>
      <c r="K35" s="19"/>
      <c r="L35" s="61"/>
    </row>
    <row r="36" spans="1:12" s="41" customFormat="1" ht="15" customHeight="1">
      <c r="A36" s="46"/>
      <c r="B36" s="46"/>
      <c r="C36" s="105">
        <v>18996.16</v>
      </c>
      <c r="D36" s="105">
        <v>33384.03</v>
      </c>
      <c r="E36" s="105">
        <v>1115.49</v>
      </c>
      <c r="F36" s="107">
        <v>0.10879999999999999</v>
      </c>
      <c r="G36" s="46"/>
      <c r="H36" s="119"/>
      <c r="I36" s="119"/>
      <c r="J36" s="120"/>
      <c r="K36" s="19"/>
      <c r="L36" s="61"/>
    </row>
    <row r="37" spans="1:12" s="41" customFormat="1" ht="15" customHeight="1">
      <c r="A37" s="46"/>
      <c r="B37" s="46"/>
      <c r="C37" s="105">
        <v>33384.04</v>
      </c>
      <c r="D37" s="105">
        <v>38807.46</v>
      </c>
      <c r="E37" s="105">
        <v>2680.89</v>
      </c>
      <c r="F37" s="107">
        <v>0.16</v>
      </c>
      <c r="G37" s="46"/>
      <c r="H37" s="119"/>
      <c r="I37" s="119"/>
      <c r="J37" s="120"/>
      <c r="K37" s="19"/>
      <c r="L37" s="61"/>
    </row>
    <row r="38" spans="1:12" s="41" customFormat="1" ht="15" customHeight="1">
      <c r="A38" s="46"/>
      <c r="B38" s="46"/>
      <c r="C38" s="105">
        <v>38807.47</v>
      </c>
      <c r="D38" s="105">
        <v>46463.13</v>
      </c>
      <c r="E38" s="105">
        <v>3548.64</v>
      </c>
      <c r="F38" s="107">
        <v>0.1792</v>
      </c>
      <c r="G38" s="46"/>
      <c r="H38" s="119"/>
      <c r="I38" s="119"/>
      <c r="J38" s="120"/>
      <c r="K38" s="19"/>
      <c r="L38" s="61"/>
    </row>
    <row r="39" spans="1:12" s="41" customFormat="1" ht="15" customHeight="1">
      <c r="A39" s="46"/>
      <c r="B39" s="46"/>
      <c r="C39" s="105">
        <v>46463.14</v>
      </c>
      <c r="D39" s="105">
        <v>93709.47</v>
      </c>
      <c r="E39" s="105">
        <v>4920.54</v>
      </c>
      <c r="F39" s="107">
        <v>0.21360000000000001</v>
      </c>
      <c r="G39" s="46"/>
      <c r="H39" s="119"/>
      <c r="I39" s="119"/>
      <c r="J39" s="120"/>
      <c r="K39" s="19"/>
      <c r="L39" s="61"/>
    </row>
    <row r="40" spans="1:12" s="41" customFormat="1" ht="15" customHeight="1">
      <c r="A40" s="46"/>
      <c r="B40" s="46"/>
      <c r="C40" s="105">
        <v>93709.48</v>
      </c>
      <c r="D40" s="105">
        <v>147699</v>
      </c>
      <c r="E40" s="105">
        <v>15012.36</v>
      </c>
      <c r="F40" s="107">
        <v>0.23519999999999999</v>
      </c>
      <c r="G40" s="46"/>
      <c r="H40" s="119"/>
      <c r="I40" s="119"/>
      <c r="J40" s="120"/>
      <c r="K40" s="19"/>
      <c r="L40" s="61"/>
    </row>
    <row r="41" spans="1:12" s="41" customFormat="1" ht="15" customHeight="1">
      <c r="A41" s="46"/>
      <c r="B41" s="46"/>
      <c r="C41" s="105">
        <v>147699.01</v>
      </c>
      <c r="D41" s="105">
        <v>281981.7</v>
      </c>
      <c r="E41" s="105">
        <v>27710.67</v>
      </c>
      <c r="F41" s="107">
        <v>0.3</v>
      </c>
      <c r="G41" s="46"/>
      <c r="H41" s="119"/>
      <c r="I41" s="119"/>
      <c r="J41" s="120"/>
      <c r="K41" s="19"/>
      <c r="L41" s="61"/>
    </row>
    <row r="42" spans="1:12" s="41" customFormat="1" ht="15" customHeight="1">
      <c r="A42" s="46"/>
      <c r="B42" s="46"/>
      <c r="C42" s="105">
        <v>281981.71000000002</v>
      </c>
      <c r="D42" s="105">
        <v>375975.6</v>
      </c>
      <c r="E42" s="105">
        <v>67995.509999999995</v>
      </c>
      <c r="F42" s="107">
        <v>0.32</v>
      </c>
      <c r="G42" s="46"/>
      <c r="H42" s="119"/>
      <c r="I42" s="119"/>
      <c r="J42" s="120"/>
      <c r="K42" s="19"/>
      <c r="L42" s="61"/>
    </row>
    <row r="43" spans="1:12" s="41" customFormat="1" ht="15" customHeight="1">
      <c r="A43" s="46"/>
      <c r="B43" s="46"/>
      <c r="C43" s="105">
        <v>375975.61</v>
      </c>
      <c r="D43" s="105">
        <v>1127926.83</v>
      </c>
      <c r="E43" s="105">
        <v>98073.54</v>
      </c>
      <c r="F43" s="107">
        <v>0.34</v>
      </c>
      <c r="G43" s="46"/>
      <c r="H43" s="119"/>
      <c r="I43" s="119"/>
      <c r="J43" s="120"/>
      <c r="K43" s="19"/>
      <c r="L43" s="61"/>
    </row>
    <row r="44" spans="1:12" s="41" customFormat="1" ht="15" customHeight="1">
      <c r="A44" s="46"/>
      <c r="B44" s="44"/>
      <c r="C44" s="106">
        <v>1127926.8400000001</v>
      </c>
      <c r="D44" s="106" t="s">
        <v>0</v>
      </c>
      <c r="E44" s="106">
        <v>353736.96000000002</v>
      </c>
      <c r="F44" s="108">
        <v>0.35</v>
      </c>
      <c r="G44" s="44"/>
      <c r="H44" s="119"/>
      <c r="I44" s="19"/>
      <c r="J44" s="120"/>
      <c r="L44" s="61"/>
    </row>
    <row r="45" spans="1:12" s="41" customFormat="1" ht="15" customHeight="1">
      <c r="A45" s="40"/>
      <c r="B45" s="40"/>
      <c r="C45" s="40"/>
      <c r="D45" s="40"/>
      <c r="E45" s="40"/>
      <c r="F45" s="40"/>
    </row>
    <row r="46" spans="1:12" s="41" customFormat="1" ht="15" customHeight="1">
      <c r="A46" s="40"/>
      <c r="B46" s="40"/>
      <c r="C46" s="40"/>
      <c r="D46" s="40"/>
      <c r="E46" s="40"/>
      <c r="F46" s="40"/>
    </row>
    <row r="47" spans="1:12" s="41" customFormat="1" ht="15" customHeight="1">
      <c r="A47" s="40"/>
      <c r="B47" s="40"/>
      <c r="C47" s="40"/>
      <c r="D47" s="40"/>
      <c r="E47" s="40"/>
      <c r="F47" s="40"/>
    </row>
    <row r="48" spans="1:12" s="41" customFormat="1" ht="15" customHeight="1">
      <c r="A48" s="40"/>
      <c r="B48" s="40"/>
      <c r="C48" s="40"/>
      <c r="D48" s="40"/>
      <c r="E48" s="40"/>
      <c r="F48" s="40"/>
    </row>
    <row r="49" spans="1:9" s="41" customFormat="1" ht="15" customHeight="1">
      <c r="A49" s="42"/>
      <c r="B49" s="42"/>
      <c r="C49" s="42"/>
      <c r="D49" s="42"/>
      <c r="E49" s="40"/>
      <c r="F49" s="42"/>
      <c r="G49" s="42"/>
      <c r="H49" s="42"/>
      <c r="I49" s="42"/>
    </row>
    <row r="50" spans="1:9" s="41" customFormat="1" ht="60.75" customHeight="1">
      <c r="A50" s="16"/>
      <c r="B50" s="16"/>
      <c r="C50" s="16"/>
      <c r="D50" s="16"/>
      <c r="E50" s="40"/>
      <c r="F50" s="16"/>
      <c r="G50" s="16"/>
      <c r="H50" s="16"/>
      <c r="I50" s="16"/>
    </row>
    <row r="51" spans="1:9" s="41" customFormat="1" ht="15" customHeight="1">
      <c r="A51" s="44"/>
      <c r="B51" s="46"/>
      <c r="C51" s="47"/>
      <c r="D51" s="45"/>
      <c r="E51" s="40"/>
      <c r="F51" s="44"/>
      <c r="G51" s="46"/>
      <c r="H51" s="47"/>
      <c r="I51" s="45"/>
    </row>
    <row r="52" spans="1:9" s="41" customFormat="1" ht="15" customHeight="1">
      <c r="A52" s="46"/>
      <c r="B52" s="46"/>
      <c r="C52" s="44"/>
      <c r="D52" s="45"/>
      <c r="E52" s="40"/>
      <c r="F52" s="46"/>
      <c r="G52" s="46"/>
      <c r="H52" s="44"/>
      <c r="I52" s="45"/>
    </row>
    <row r="53" spans="1:9" s="41" customFormat="1" ht="15" customHeight="1">
      <c r="A53" s="46"/>
      <c r="B53" s="46"/>
      <c r="C53" s="46"/>
      <c r="D53" s="45"/>
      <c r="E53" s="40"/>
      <c r="F53" s="46"/>
      <c r="G53" s="46"/>
      <c r="H53" s="46"/>
      <c r="I53" s="45"/>
    </row>
    <row r="54" spans="1:9" s="41" customFormat="1" ht="15" customHeight="1">
      <c r="A54" s="46"/>
      <c r="B54" s="46"/>
      <c r="C54" s="46"/>
      <c r="D54" s="45"/>
      <c r="E54" s="40"/>
      <c r="F54" s="46"/>
      <c r="G54" s="46"/>
      <c r="H54" s="46"/>
      <c r="I54" s="45"/>
    </row>
    <row r="55" spans="1:9" s="41" customFormat="1" ht="15" customHeight="1">
      <c r="A55" s="46"/>
      <c r="B55" s="46"/>
      <c r="C55" s="46"/>
      <c r="D55" s="45"/>
      <c r="E55" s="40"/>
      <c r="F55" s="46"/>
      <c r="G55" s="46"/>
      <c r="H55" s="46"/>
      <c r="I55" s="45"/>
    </row>
    <row r="56" spans="1:9" s="41" customFormat="1" ht="15" customHeight="1">
      <c r="A56" s="46"/>
      <c r="B56" s="46"/>
      <c r="C56" s="46"/>
      <c r="D56" s="45"/>
      <c r="E56" s="40"/>
      <c r="F56" s="46"/>
      <c r="G56" s="46"/>
      <c r="H56" s="46"/>
      <c r="I56" s="45"/>
    </row>
    <row r="57" spans="1:9" s="41" customFormat="1" ht="15" customHeight="1">
      <c r="A57" s="46"/>
      <c r="B57" s="46"/>
      <c r="C57" s="46"/>
      <c r="D57" s="45"/>
      <c r="E57" s="40"/>
      <c r="F57" s="46"/>
      <c r="G57" s="46"/>
      <c r="H57" s="46"/>
      <c r="I57" s="45"/>
    </row>
    <row r="58" spans="1:9" s="41" customFormat="1" ht="15" customHeight="1">
      <c r="A58" s="46"/>
      <c r="B58" s="46"/>
      <c r="C58" s="46"/>
      <c r="D58" s="45"/>
      <c r="E58" s="40"/>
      <c r="F58" s="46"/>
      <c r="G58" s="46"/>
      <c r="H58" s="46"/>
      <c r="I58" s="45"/>
    </row>
    <row r="59" spans="1:9" s="41" customFormat="1" ht="15" customHeight="1">
      <c r="A59" s="46"/>
      <c r="B59" s="46"/>
      <c r="C59" s="46"/>
      <c r="D59" s="45"/>
      <c r="E59" s="40"/>
      <c r="F59" s="46"/>
      <c r="G59" s="46"/>
      <c r="H59" s="46"/>
      <c r="I59" s="45"/>
    </row>
    <row r="60" spans="1:9" s="41" customFormat="1" ht="15" customHeight="1">
      <c r="A60" s="46"/>
      <c r="B60" s="46"/>
      <c r="C60" s="46"/>
      <c r="D60" s="45"/>
      <c r="E60" s="40"/>
      <c r="F60" s="46"/>
      <c r="G60" s="46"/>
      <c r="H60" s="46"/>
      <c r="I60" s="45"/>
    </row>
    <row r="61" spans="1:9" s="41" customFormat="1" ht="15" customHeight="1">
      <c r="A61" s="46"/>
      <c r="B61" s="44"/>
      <c r="C61" s="46"/>
      <c r="D61" s="45"/>
      <c r="E61" s="40"/>
      <c r="F61" s="46"/>
      <c r="G61" s="44"/>
      <c r="H61" s="46"/>
      <c r="I61" s="45"/>
    </row>
    <row r="62" spans="1:9" s="41" customFormat="1" ht="15" customHeight="1">
      <c r="A62" s="40"/>
      <c r="B62" s="40"/>
      <c r="C62" s="40"/>
      <c r="D62" s="40"/>
      <c r="E62" s="40"/>
      <c r="F62" s="40"/>
    </row>
    <row r="63" spans="1:9" s="41" customFormat="1" ht="15" customHeight="1">
      <c r="E63" s="40"/>
      <c r="F63" s="40"/>
    </row>
    <row r="64" spans="1:9" s="41" customFormat="1" ht="15" customHeight="1">
      <c r="E64" s="40"/>
      <c r="F64" s="40"/>
    </row>
    <row r="65" spans="1:7" s="41" customFormat="1" ht="15" customHeight="1">
      <c r="E65" s="43"/>
      <c r="F65" s="43"/>
      <c r="G65" s="43"/>
    </row>
    <row r="66" spans="1:7" s="41" customFormat="1" ht="15" customHeight="1">
      <c r="E66" s="40"/>
      <c r="F66" s="40"/>
    </row>
    <row r="67" spans="1:7" s="41" customFormat="1" ht="15" customHeight="1">
      <c r="E67" s="40"/>
      <c r="F67" s="40"/>
    </row>
    <row r="68" spans="1:7" ht="15" customHeight="1">
      <c r="E68" s="40"/>
      <c r="F68" s="40"/>
      <c r="G68" s="41"/>
    </row>
    <row r="69" spans="1:7" ht="15" customHeight="1">
      <c r="E69" s="40"/>
      <c r="F69" s="40"/>
      <c r="G69" s="41"/>
    </row>
    <row r="70" spans="1:7" ht="15" customHeight="1">
      <c r="E70" s="40"/>
      <c r="F70" s="40"/>
      <c r="G70" s="41"/>
    </row>
    <row r="71" spans="1:7" ht="15" customHeight="1">
      <c r="E71" s="40"/>
      <c r="F71" s="40"/>
      <c r="G71" s="41"/>
    </row>
    <row r="72" spans="1:7" ht="15" customHeight="1">
      <c r="E72" s="40"/>
      <c r="F72" s="40"/>
      <c r="G72" s="41"/>
    </row>
    <row r="73" spans="1:7" ht="15" customHeight="1">
      <c r="E73" s="40"/>
      <c r="F73" s="40"/>
      <c r="G73" s="41"/>
    </row>
    <row r="74" spans="1:7" ht="15" customHeight="1">
      <c r="E74" s="40"/>
      <c r="F74" s="40"/>
      <c r="G74" s="41"/>
    </row>
    <row r="75" spans="1:7" ht="15" customHeight="1">
      <c r="E75" s="40"/>
      <c r="F75" s="40"/>
      <c r="G75" s="41"/>
    </row>
    <row r="76" spans="1:7" ht="15" customHeight="1">
      <c r="E76" s="40"/>
      <c r="F76" s="40"/>
      <c r="G76" s="41"/>
    </row>
    <row r="77" spans="1:7" ht="15" customHeight="1">
      <c r="A77" s="40"/>
      <c r="B77" s="40"/>
      <c r="C77" s="40"/>
      <c r="D77" s="40"/>
      <c r="E77" s="40"/>
      <c r="F77" s="40"/>
      <c r="G77" s="41"/>
    </row>
  </sheetData>
  <mergeCells count="7">
    <mergeCell ref="C13:F13"/>
    <mergeCell ref="C32:F32"/>
    <mergeCell ref="G1:I4"/>
    <mergeCell ref="A5:E6"/>
    <mergeCell ref="F5:I5"/>
    <mergeCell ref="F6:I6"/>
    <mergeCell ref="A8:I8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35433070866141736" header="0.19685039370078741" footer="0.11811023622047245"/>
  <pageSetup scale="64" fitToHeight="0" orientation="portrait" horizontalDpi="203" verticalDpi="203" r:id="rId3"/>
  <headerFooter>
    <oddFooter>&amp;LEn CCii mantenemos al Día tu Contaduría&amp;R&amp;P de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L58"/>
  <sheetViews>
    <sheetView showGridLines="0" workbookViewId="0">
      <selection activeCell="A5" sqref="A5:E6"/>
    </sheetView>
  </sheetViews>
  <sheetFormatPr baseColWidth="10" defaultRowHeight="15" customHeight="1"/>
  <cols>
    <col min="1" max="9" width="17.28515625" style="36" customWidth="1"/>
    <col min="10" max="16384" width="11.42578125" style="36"/>
  </cols>
  <sheetData>
    <row r="1" spans="1:12" ht="15" customHeight="1">
      <c r="B1" s="34"/>
      <c r="C1" s="35"/>
      <c r="D1" s="35"/>
      <c r="E1" s="35"/>
      <c r="F1" s="35"/>
      <c r="G1" s="127" t="s">
        <v>63</v>
      </c>
      <c r="H1" s="127"/>
      <c r="I1" s="127"/>
    </row>
    <row r="2" spans="1:12" ht="15" customHeight="1">
      <c r="B2" s="35"/>
      <c r="C2" s="35"/>
      <c r="D2" s="35"/>
      <c r="E2" s="35"/>
      <c r="F2" s="35"/>
      <c r="G2" s="127"/>
      <c r="H2" s="127"/>
      <c r="I2" s="127"/>
    </row>
    <row r="3" spans="1:12" ht="15" customHeight="1">
      <c r="B3" s="37"/>
      <c r="C3" s="35"/>
      <c r="D3" s="35"/>
      <c r="E3" s="35"/>
      <c r="F3" s="35"/>
      <c r="G3" s="127"/>
      <c r="H3" s="127"/>
      <c r="I3" s="127"/>
    </row>
    <row r="4" spans="1:12" ht="21" customHeight="1">
      <c r="B4" s="35"/>
      <c r="C4" s="35"/>
      <c r="D4" s="35"/>
      <c r="E4" s="35"/>
      <c r="F4" s="35"/>
      <c r="G4" s="127"/>
      <c r="H4" s="127"/>
      <c r="I4" s="127"/>
    </row>
    <row r="5" spans="1:12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2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2" ht="15" customHeight="1">
      <c r="B7" s="33"/>
      <c r="C7" s="33"/>
      <c r="D7" s="33"/>
      <c r="E7" s="38"/>
      <c r="F7" s="35"/>
      <c r="G7" s="39"/>
      <c r="H7" s="39"/>
      <c r="I7" s="39"/>
      <c r="K7" s="22"/>
      <c r="L7" s="22"/>
    </row>
    <row r="8" spans="1:12" ht="48.75" customHeight="1">
      <c r="A8" s="155" t="s">
        <v>56</v>
      </c>
      <c r="B8" s="155"/>
      <c r="C8" s="155"/>
      <c r="D8" s="155"/>
      <c r="E8" s="155"/>
      <c r="F8" s="155"/>
      <c r="G8" s="155"/>
      <c r="H8" s="155"/>
      <c r="I8" s="155"/>
      <c r="K8" s="22"/>
      <c r="L8" s="22"/>
    </row>
    <row r="9" spans="1:12" ht="15" customHeight="1">
      <c r="A9" s="40"/>
      <c r="B9" s="40"/>
      <c r="C9" s="40"/>
      <c r="D9" s="40"/>
      <c r="E9" s="40"/>
      <c r="F9" s="40"/>
      <c r="G9" s="41"/>
      <c r="K9" s="22"/>
      <c r="L9" s="22"/>
    </row>
    <row r="10" spans="1:12" ht="15" customHeight="1">
      <c r="A10" s="40"/>
      <c r="B10" s="40"/>
      <c r="C10" s="40"/>
      <c r="D10" s="40"/>
      <c r="E10" s="40"/>
      <c r="F10" s="40"/>
      <c r="G10" s="41"/>
      <c r="K10" s="22"/>
      <c r="L10" s="22"/>
    </row>
    <row r="11" spans="1:12" ht="15" customHeight="1">
      <c r="A11" s="40"/>
      <c r="B11" s="40"/>
      <c r="C11" s="40"/>
      <c r="D11" s="40"/>
      <c r="E11" s="40"/>
      <c r="F11" s="40"/>
      <c r="G11" s="41"/>
      <c r="K11" s="22"/>
      <c r="L11" s="22"/>
    </row>
    <row r="12" spans="1:12" ht="15" customHeight="1">
      <c r="A12" s="40"/>
      <c r="B12" s="40"/>
      <c r="C12" s="40"/>
      <c r="D12" s="40"/>
      <c r="E12" s="40"/>
      <c r="F12" s="40"/>
      <c r="G12" s="41"/>
      <c r="K12" s="22"/>
      <c r="L12" s="22"/>
    </row>
    <row r="13" spans="1:12" s="41" customFormat="1" ht="15" customHeight="1">
      <c r="A13" s="42"/>
      <c r="B13" s="42"/>
      <c r="C13" s="158" t="s">
        <v>57</v>
      </c>
      <c r="D13" s="158"/>
      <c r="E13" s="158"/>
      <c r="F13" s="158"/>
      <c r="G13" s="42"/>
      <c r="H13" s="42"/>
      <c r="I13" s="42"/>
    </row>
    <row r="14" spans="1:12" s="41" customFormat="1" ht="60.75" customHeight="1">
      <c r="A14" s="16"/>
      <c r="B14" s="16"/>
      <c r="C14" s="21" t="s">
        <v>3</v>
      </c>
      <c r="D14" s="21" t="s">
        <v>4</v>
      </c>
      <c r="E14" s="21" t="s">
        <v>5</v>
      </c>
      <c r="F14" s="21" t="s">
        <v>25</v>
      </c>
      <c r="G14" s="16"/>
      <c r="H14" s="16"/>
      <c r="I14" s="16"/>
    </row>
    <row r="15" spans="1:12" s="41" customFormat="1" ht="15" customHeight="1">
      <c r="A15" s="44"/>
      <c r="B15" s="46"/>
      <c r="C15" s="105">
        <v>0.01</v>
      </c>
      <c r="D15" s="105">
        <v>4476.24</v>
      </c>
      <c r="E15" s="105">
        <v>0</v>
      </c>
      <c r="F15" s="107">
        <v>1.9199999999999998E-2</v>
      </c>
      <c r="G15" s="46"/>
      <c r="H15" s="16"/>
      <c r="I15" s="119"/>
      <c r="J15" s="61"/>
      <c r="K15" s="61"/>
      <c r="L15" s="61"/>
    </row>
    <row r="16" spans="1:12" s="41" customFormat="1" ht="15" customHeight="1">
      <c r="A16" s="46"/>
      <c r="B16" s="46"/>
      <c r="C16" s="105">
        <v>4476.25</v>
      </c>
      <c r="D16" s="105">
        <v>37992.300000000003</v>
      </c>
      <c r="E16" s="105">
        <v>85.92</v>
      </c>
      <c r="F16" s="107">
        <v>6.4000000000000001E-2</v>
      </c>
      <c r="G16" s="46"/>
      <c r="H16" s="119"/>
      <c r="I16" s="119"/>
      <c r="J16" s="61"/>
      <c r="K16" s="61"/>
      <c r="L16" s="61"/>
    </row>
    <row r="17" spans="1:12" s="41" customFormat="1" ht="15" customHeight="1">
      <c r="A17" s="46"/>
      <c r="B17" s="46"/>
      <c r="C17" s="105">
        <v>37992.31</v>
      </c>
      <c r="D17" s="105">
        <v>66768.06</v>
      </c>
      <c r="E17" s="105">
        <v>2230.98</v>
      </c>
      <c r="F17" s="107">
        <v>0.10879999999999999</v>
      </c>
      <c r="G17" s="46"/>
      <c r="H17" s="119"/>
      <c r="I17" s="119"/>
      <c r="J17" s="114"/>
      <c r="K17" s="61"/>
      <c r="L17" s="61"/>
    </row>
    <row r="18" spans="1:12" s="41" customFormat="1" ht="15" customHeight="1">
      <c r="A18" s="46"/>
      <c r="B18" s="46"/>
      <c r="C18" s="105">
        <v>66768.070000000007</v>
      </c>
      <c r="D18" s="105">
        <v>77614.92</v>
      </c>
      <c r="E18" s="105">
        <v>5361.78</v>
      </c>
      <c r="F18" s="107">
        <v>0.16</v>
      </c>
      <c r="G18" s="46"/>
      <c r="H18" s="119"/>
      <c r="I18" s="119"/>
      <c r="J18" s="114"/>
      <c r="K18" s="61"/>
      <c r="L18" s="61"/>
    </row>
    <row r="19" spans="1:12" s="41" customFormat="1" ht="15" customHeight="1">
      <c r="A19" s="46"/>
      <c r="B19" s="46"/>
      <c r="C19" s="105">
        <v>77614.929999999993</v>
      </c>
      <c r="D19" s="105">
        <v>92926.26</v>
      </c>
      <c r="E19" s="105">
        <v>7097.28</v>
      </c>
      <c r="F19" s="107">
        <v>0.1792</v>
      </c>
      <c r="G19" s="46"/>
      <c r="H19" s="119"/>
      <c r="I19" s="119"/>
      <c r="J19" s="114"/>
      <c r="K19" s="61"/>
      <c r="L19" s="61"/>
    </row>
    <row r="20" spans="1:12" s="41" customFormat="1" ht="15" customHeight="1">
      <c r="A20" s="46"/>
      <c r="B20" s="46"/>
      <c r="C20" s="105">
        <v>92926.27</v>
      </c>
      <c r="D20" s="105">
        <v>187418.94</v>
      </c>
      <c r="E20" s="105">
        <v>9841.08</v>
      </c>
      <c r="F20" s="107">
        <v>0.21360000000000001</v>
      </c>
      <c r="G20" s="46"/>
      <c r="H20" s="119"/>
      <c r="I20" s="119"/>
      <c r="J20" s="114"/>
      <c r="K20" s="61"/>
      <c r="L20" s="61"/>
    </row>
    <row r="21" spans="1:12" s="41" customFormat="1" ht="15" customHeight="1">
      <c r="A21" s="46"/>
      <c r="B21" s="46"/>
      <c r="C21" s="105">
        <v>187418.95</v>
      </c>
      <c r="D21" s="105">
        <v>295398</v>
      </c>
      <c r="E21" s="105">
        <v>30024.720000000001</v>
      </c>
      <c r="F21" s="107">
        <v>0.23519999999999999</v>
      </c>
      <c r="G21" s="46"/>
      <c r="H21" s="119"/>
      <c r="I21" s="119"/>
      <c r="J21" s="114"/>
      <c r="K21" s="61"/>
      <c r="L21" s="61"/>
    </row>
    <row r="22" spans="1:12" s="41" customFormat="1" ht="15" customHeight="1">
      <c r="A22" s="46"/>
      <c r="B22" s="46"/>
      <c r="C22" s="105">
        <v>295398.01</v>
      </c>
      <c r="D22" s="105">
        <v>563963.4</v>
      </c>
      <c r="E22" s="105">
        <v>55421.34</v>
      </c>
      <c r="F22" s="107">
        <v>0.3</v>
      </c>
      <c r="G22" s="46"/>
      <c r="H22" s="119"/>
      <c r="I22" s="119"/>
      <c r="J22" s="114"/>
      <c r="K22" s="61"/>
      <c r="L22" s="61"/>
    </row>
    <row r="23" spans="1:12" s="41" customFormat="1" ht="15" customHeight="1">
      <c r="A23" s="46"/>
      <c r="B23" s="46"/>
      <c r="C23" s="105">
        <v>563963.41</v>
      </c>
      <c r="D23" s="105">
        <v>751951.2</v>
      </c>
      <c r="E23" s="105">
        <v>135991.01999999999</v>
      </c>
      <c r="F23" s="107">
        <v>0.32</v>
      </c>
      <c r="G23" s="46"/>
      <c r="H23" s="119"/>
      <c r="I23" s="119"/>
      <c r="J23" s="114"/>
      <c r="K23" s="61"/>
      <c r="L23" s="61"/>
    </row>
    <row r="24" spans="1:12" s="41" customFormat="1" ht="15" customHeight="1">
      <c r="A24" s="46"/>
      <c r="B24" s="46"/>
      <c r="C24" s="105">
        <v>751951.21</v>
      </c>
      <c r="D24" s="105">
        <v>2255853.66</v>
      </c>
      <c r="E24" s="105">
        <v>196147.08</v>
      </c>
      <c r="F24" s="107">
        <v>0.34</v>
      </c>
      <c r="G24" s="46"/>
      <c r="H24" s="119"/>
      <c r="I24" s="119"/>
      <c r="J24" s="114"/>
      <c r="K24" s="61"/>
      <c r="L24" s="61"/>
    </row>
    <row r="25" spans="1:12" s="41" customFormat="1" ht="15" customHeight="1">
      <c r="A25" s="46"/>
      <c r="B25" s="44"/>
      <c r="C25" s="106">
        <v>2255853.67</v>
      </c>
      <c r="D25" s="106" t="s">
        <v>0</v>
      </c>
      <c r="E25" s="106">
        <v>707473.92000000004</v>
      </c>
      <c r="F25" s="108">
        <v>0.35</v>
      </c>
      <c r="G25" s="44"/>
      <c r="H25" s="119"/>
      <c r="I25" s="61"/>
      <c r="J25" s="114"/>
      <c r="K25" s="61"/>
    </row>
    <row r="26" spans="1:12" s="41" customFormat="1" ht="15" customHeight="1">
      <c r="A26" s="40"/>
      <c r="B26" s="40"/>
      <c r="C26" s="40"/>
      <c r="D26" s="40"/>
      <c r="E26" s="40"/>
      <c r="F26" s="40"/>
      <c r="H26" s="16"/>
      <c r="I26" s="16"/>
      <c r="J26" s="61"/>
      <c r="K26" s="61"/>
      <c r="L26" s="61"/>
    </row>
    <row r="27" spans="1:12" s="41" customFormat="1" ht="15" customHeight="1">
      <c r="A27" s="40"/>
      <c r="B27" s="40"/>
      <c r="C27" s="40"/>
      <c r="D27" s="40"/>
      <c r="E27" s="40"/>
      <c r="F27" s="40"/>
    </row>
    <row r="28" spans="1:12" s="41" customFormat="1" ht="15" customHeight="1">
      <c r="A28" s="40"/>
      <c r="B28" s="40"/>
      <c r="C28" s="40"/>
      <c r="D28" s="40"/>
      <c r="E28" s="40"/>
      <c r="F28" s="40"/>
    </row>
    <row r="29" spans="1:12" s="41" customFormat="1" ht="15" customHeight="1">
      <c r="A29" s="40"/>
      <c r="B29" s="40"/>
      <c r="C29" s="40"/>
      <c r="D29" s="40"/>
      <c r="E29" s="40"/>
      <c r="F29" s="40"/>
    </row>
    <row r="30" spans="1:12" s="41" customFormat="1" ht="15" customHeight="1">
      <c r="A30" s="40"/>
      <c r="B30" s="40"/>
      <c r="C30" s="40"/>
      <c r="D30" s="40"/>
      <c r="E30" s="40"/>
      <c r="F30" s="40"/>
    </row>
    <row r="31" spans="1:12" s="41" customFormat="1" ht="15" customHeight="1">
      <c r="A31" s="40"/>
      <c r="B31" s="40"/>
      <c r="C31" s="40"/>
      <c r="D31" s="40"/>
      <c r="E31" s="40"/>
      <c r="F31" s="40"/>
    </row>
    <row r="32" spans="1:12" s="41" customFormat="1" ht="15" customHeight="1">
      <c r="A32" s="42"/>
      <c r="B32" s="42"/>
      <c r="C32" s="158" t="s">
        <v>58</v>
      </c>
      <c r="D32" s="158"/>
      <c r="E32" s="158"/>
      <c r="F32" s="158"/>
      <c r="G32" s="42"/>
      <c r="H32" s="42"/>
      <c r="I32" s="42"/>
    </row>
    <row r="33" spans="1:12" s="19" customFormat="1" ht="60.75" customHeight="1">
      <c r="A33" s="16"/>
      <c r="B33" s="16"/>
      <c r="C33" s="21" t="s">
        <v>3</v>
      </c>
      <c r="D33" s="21" t="s">
        <v>4</v>
      </c>
      <c r="E33" s="21" t="s">
        <v>5</v>
      </c>
      <c r="F33" s="21" t="s">
        <v>25</v>
      </c>
      <c r="G33" s="16"/>
      <c r="H33" s="16"/>
      <c r="I33" s="16"/>
    </row>
    <row r="34" spans="1:12" s="41" customFormat="1" ht="15" customHeight="1">
      <c r="A34" s="44"/>
      <c r="B34" s="46"/>
      <c r="C34" s="105">
        <v>0.01</v>
      </c>
      <c r="D34" s="105">
        <v>8952.49</v>
      </c>
      <c r="E34" s="105">
        <v>0</v>
      </c>
      <c r="F34" s="107">
        <v>1.9199999999999998E-2</v>
      </c>
      <c r="G34" s="46"/>
      <c r="H34" s="65"/>
      <c r="I34" s="63"/>
      <c r="J34" s="61"/>
      <c r="K34" s="61"/>
      <c r="L34" s="61"/>
    </row>
    <row r="35" spans="1:12" s="41" customFormat="1" ht="15" customHeight="1">
      <c r="A35" s="46"/>
      <c r="B35" s="46"/>
      <c r="C35" s="105">
        <v>8952.5</v>
      </c>
      <c r="D35" s="105">
        <v>75984.55</v>
      </c>
      <c r="E35" s="105">
        <v>171.88</v>
      </c>
      <c r="F35" s="107">
        <v>6.4000000000000001E-2</v>
      </c>
      <c r="G35" s="46"/>
      <c r="H35" s="64"/>
      <c r="I35" s="63"/>
      <c r="J35" s="61"/>
      <c r="K35" s="61"/>
      <c r="L35" s="61"/>
    </row>
    <row r="36" spans="1:12" s="41" customFormat="1" ht="15" customHeight="1">
      <c r="A36" s="46"/>
      <c r="B36" s="46"/>
      <c r="C36" s="105">
        <v>75984.56</v>
      </c>
      <c r="D36" s="105">
        <v>133536.07</v>
      </c>
      <c r="E36" s="105">
        <v>4461.9399999999996</v>
      </c>
      <c r="F36" s="107">
        <v>0.10879999999999999</v>
      </c>
      <c r="G36" s="46"/>
      <c r="H36" s="64"/>
      <c r="I36" s="63"/>
      <c r="J36" s="114"/>
      <c r="K36" s="61"/>
      <c r="L36" s="61"/>
    </row>
    <row r="37" spans="1:12" s="41" customFormat="1" ht="15" customHeight="1">
      <c r="A37" s="46"/>
      <c r="B37" s="46"/>
      <c r="C37" s="105">
        <v>133536.07999999999</v>
      </c>
      <c r="D37" s="105">
        <v>155229.79999999999</v>
      </c>
      <c r="E37" s="105">
        <v>10723.55</v>
      </c>
      <c r="F37" s="107">
        <v>0.16</v>
      </c>
      <c r="G37" s="46"/>
      <c r="H37" s="64"/>
      <c r="I37" s="63"/>
      <c r="J37" s="114"/>
      <c r="K37" s="61"/>
      <c r="L37" s="61"/>
    </row>
    <row r="38" spans="1:12" s="41" customFormat="1" ht="15" customHeight="1">
      <c r="A38" s="46"/>
      <c r="B38" s="46"/>
      <c r="C38" s="105">
        <v>155229.81</v>
      </c>
      <c r="D38" s="105">
        <v>185852.57</v>
      </c>
      <c r="E38" s="105">
        <v>14194.54</v>
      </c>
      <c r="F38" s="107">
        <v>0.1792</v>
      </c>
      <c r="G38" s="46"/>
      <c r="H38" s="64"/>
      <c r="I38" s="63"/>
      <c r="J38" s="114"/>
      <c r="K38" s="61"/>
      <c r="L38" s="61"/>
    </row>
    <row r="39" spans="1:12" s="41" customFormat="1" ht="15" customHeight="1">
      <c r="A39" s="46"/>
      <c r="B39" s="46"/>
      <c r="C39" s="105">
        <v>185852.58</v>
      </c>
      <c r="D39" s="105">
        <v>374837.88</v>
      </c>
      <c r="E39" s="105">
        <v>19682.13</v>
      </c>
      <c r="F39" s="107">
        <v>0.21360000000000001</v>
      </c>
      <c r="G39" s="46"/>
      <c r="H39" s="64"/>
      <c r="I39" s="63"/>
      <c r="J39" s="114"/>
      <c r="K39" s="61"/>
      <c r="L39" s="61"/>
    </row>
    <row r="40" spans="1:12" s="41" customFormat="1" ht="15" customHeight="1">
      <c r="A40" s="46"/>
      <c r="B40" s="46"/>
      <c r="C40" s="105">
        <v>374837.89</v>
      </c>
      <c r="D40" s="105">
        <v>590795.99</v>
      </c>
      <c r="E40" s="105">
        <v>60049.4</v>
      </c>
      <c r="F40" s="107">
        <v>0.23519999999999999</v>
      </c>
      <c r="G40" s="46"/>
      <c r="H40" s="64"/>
      <c r="I40" s="63"/>
      <c r="J40" s="114"/>
      <c r="K40" s="61"/>
      <c r="L40" s="61"/>
    </row>
    <row r="41" spans="1:12" s="41" customFormat="1" ht="15" customHeight="1">
      <c r="A41" s="46"/>
      <c r="B41" s="46"/>
      <c r="C41" s="105">
        <v>590796</v>
      </c>
      <c r="D41" s="105">
        <v>1127926.8400000001</v>
      </c>
      <c r="E41" s="105">
        <v>110842.74</v>
      </c>
      <c r="F41" s="107">
        <v>0.3</v>
      </c>
      <c r="G41" s="46"/>
      <c r="H41" s="64"/>
      <c r="I41" s="63"/>
      <c r="J41" s="114"/>
      <c r="K41" s="61"/>
      <c r="L41" s="61"/>
    </row>
    <row r="42" spans="1:12" s="41" customFormat="1" ht="15" customHeight="1">
      <c r="A42" s="46"/>
      <c r="B42" s="46"/>
      <c r="C42" s="105">
        <v>1127926.8500000001</v>
      </c>
      <c r="D42" s="105">
        <v>1503902.46</v>
      </c>
      <c r="E42" s="105">
        <v>271981.99</v>
      </c>
      <c r="F42" s="107">
        <v>0.32</v>
      </c>
      <c r="G42" s="46"/>
      <c r="H42" s="64"/>
      <c r="I42" s="63"/>
      <c r="J42" s="114"/>
      <c r="K42" s="61"/>
      <c r="L42" s="61"/>
    </row>
    <row r="43" spans="1:12" s="41" customFormat="1" ht="15" customHeight="1">
      <c r="A43" s="46"/>
      <c r="B43" s="46"/>
      <c r="C43" s="105">
        <v>1503902.47</v>
      </c>
      <c r="D43" s="105">
        <v>4511707.37</v>
      </c>
      <c r="E43" s="105">
        <v>392294.17</v>
      </c>
      <c r="F43" s="107">
        <v>0.34</v>
      </c>
      <c r="G43" s="46"/>
      <c r="H43" s="64"/>
      <c r="I43" s="63"/>
      <c r="J43" s="114"/>
      <c r="K43" s="61"/>
      <c r="L43" s="61"/>
    </row>
    <row r="44" spans="1:12" s="41" customFormat="1" ht="15" customHeight="1">
      <c r="A44" s="46"/>
      <c r="B44" s="44"/>
      <c r="C44" s="106">
        <v>4511707.38</v>
      </c>
      <c r="D44" s="106" t="s">
        <v>0</v>
      </c>
      <c r="E44" s="106">
        <v>1414947.85</v>
      </c>
      <c r="F44" s="108">
        <v>0.35</v>
      </c>
      <c r="G44" s="44"/>
      <c r="H44" s="64"/>
      <c r="I44" s="61"/>
      <c r="J44" s="114"/>
      <c r="K44" s="61"/>
    </row>
    <row r="45" spans="1:12" s="41" customFormat="1" ht="15" customHeight="1">
      <c r="A45" s="40"/>
      <c r="B45" s="40"/>
      <c r="C45" s="40"/>
      <c r="D45" s="40"/>
      <c r="E45" s="40"/>
      <c r="F45" s="40"/>
    </row>
    <row r="46" spans="1:12" s="41" customFormat="1" ht="15" customHeight="1">
      <c r="A46" s="40"/>
      <c r="B46" s="40"/>
      <c r="C46" s="40"/>
      <c r="D46" s="40"/>
      <c r="E46" s="40"/>
      <c r="F46" s="40"/>
    </row>
    <row r="47" spans="1:12" s="41" customFormat="1" ht="15" customHeight="1">
      <c r="A47" s="40"/>
      <c r="B47" s="40"/>
      <c r="C47" s="60"/>
      <c r="D47" s="60"/>
      <c r="E47" s="60"/>
      <c r="F47" s="60"/>
    </row>
    <row r="48" spans="1:12" s="41" customFormat="1" ht="15" customHeight="1">
      <c r="A48" s="40"/>
      <c r="B48" s="40"/>
      <c r="C48" s="60"/>
      <c r="D48" s="60"/>
      <c r="E48" s="60"/>
      <c r="F48" s="60"/>
      <c r="G48" s="61"/>
    </row>
    <row r="49" spans="3:7" ht="15" customHeight="1">
      <c r="C49" s="60"/>
      <c r="D49" s="60"/>
      <c r="E49" s="60"/>
      <c r="F49" s="60"/>
      <c r="G49" s="57"/>
    </row>
    <row r="50" spans="3:7" ht="15" customHeight="1">
      <c r="C50" s="60"/>
      <c r="D50" s="60"/>
      <c r="E50" s="60"/>
      <c r="F50" s="60"/>
      <c r="G50" s="57"/>
    </row>
    <row r="51" spans="3:7" ht="15" customHeight="1">
      <c r="C51" s="60"/>
      <c r="D51" s="60"/>
      <c r="E51" s="60"/>
      <c r="F51" s="60"/>
      <c r="G51" s="57"/>
    </row>
    <row r="52" spans="3:7" ht="15" customHeight="1">
      <c r="C52" s="60"/>
      <c r="D52" s="60"/>
      <c r="E52" s="60"/>
      <c r="F52" s="60"/>
      <c r="G52" s="57"/>
    </row>
    <row r="53" spans="3:7" ht="15" customHeight="1">
      <c r="C53" s="60"/>
      <c r="D53" s="60"/>
      <c r="E53" s="60"/>
      <c r="F53" s="60"/>
      <c r="G53" s="57"/>
    </row>
    <row r="54" spans="3:7" ht="15" customHeight="1">
      <c r="C54" s="60"/>
      <c r="D54" s="60"/>
      <c r="E54" s="60"/>
      <c r="F54" s="60"/>
      <c r="G54" s="57"/>
    </row>
    <row r="55" spans="3:7" ht="15" customHeight="1">
      <c r="C55" s="60"/>
      <c r="D55" s="60"/>
      <c r="E55" s="60"/>
      <c r="F55" s="60"/>
      <c r="G55" s="57"/>
    </row>
    <row r="56" spans="3:7" ht="15" customHeight="1">
      <c r="C56" s="60"/>
      <c r="D56" s="60"/>
      <c r="E56" s="60"/>
      <c r="F56" s="60"/>
      <c r="G56" s="57"/>
    </row>
    <row r="57" spans="3:7" ht="15" customHeight="1">
      <c r="C57" s="60"/>
      <c r="D57" s="60"/>
      <c r="E57" s="60"/>
      <c r="F57" s="60"/>
      <c r="G57" s="57"/>
    </row>
    <row r="58" spans="3:7" ht="15" customHeight="1">
      <c r="C58" s="60"/>
      <c r="D58" s="60"/>
      <c r="E58" s="60"/>
      <c r="F58" s="60"/>
    </row>
  </sheetData>
  <mergeCells count="7">
    <mergeCell ref="C32:F32"/>
    <mergeCell ref="G1:I4"/>
    <mergeCell ref="A5:E6"/>
    <mergeCell ref="F5:I5"/>
    <mergeCell ref="F6:I6"/>
    <mergeCell ref="A8:I8"/>
    <mergeCell ref="C13:F13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35433070866141736" header="0.19685039370078741" footer="0.11811023622047245"/>
  <pageSetup scale="64" fitToHeight="0" orientation="portrait" horizontalDpi="203" verticalDpi="203" r:id="rId3"/>
  <headerFooter>
    <oddFooter>&amp;LEn CCii mantenemos al Día tu Contaduría&amp;R&amp;P de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O79"/>
  <sheetViews>
    <sheetView showGridLines="0" showRowColHeaders="0" zoomScale="80" zoomScaleNormal="80" zoomScalePageLayoutView="75" workbookViewId="0">
      <selection activeCell="A5" sqref="A5:E6"/>
    </sheetView>
  </sheetViews>
  <sheetFormatPr baseColWidth="10" defaultRowHeight="15" customHeight="1"/>
  <cols>
    <col min="1" max="9" width="17.28515625" style="4" customWidth="1"/>
    <col min="10" max="16384" width="11.42578125" style="4"/>
  </cols>
  <sheetData>
    <row r="1" spans="1:10" ht="15" customHeight="1">
      <c r="B1" s="2"/>
      <c r="C1" s="3"/>
      <c r="D1" s="3"/>
      <c r="E1" s="3"/>
      <c r="F1" s="3"/>
      <c r="G1" s="127" t="s">
        <v>65</v>
      </c>
      <c r="H1" s="127"/>
      <c r="I1" s="127"/>
    </row>
    <row r="2" spans="1:10" ht="15" customHeight="1">
      <c r="B2" s="3"/>
      <c r="C2" s="3"/>
      <c r="D2" s="3"/>
      <c r="E2" s="3"/>
      <c r="F2" s="3"/>
      <c r="G2" s="127"/>
      <c r="H2" s="127"/>
      <c r="I2" s="127"/>
    </row>
    <row r="3" spans="1:10" ht="15" customHeight="1">
      <c r="B3" s="5"/>
      <c r="C3" s="3"/>
      <c r="D3" s="3"/>
      <c r="E3" s="3"/>
      <c r="F3" s="3"/>
      <c r="G3" s="127"/>
      <c r="H3" s="127"/>
      <c r="I3" s="127"/>
    </row>
    <row r="4" spans="1:10" ht="21" customHeight="1">
      <c r="B4" s="3"/>
      <c r="C4" s="3"/>
      <c r="D4" s="3"/>
      <c r="E4" s="3"/>
      <c r="F4" s="3"/>
      <c r="G4" s="127"/>
      <c r="H4" s="127"/>
      <c r="I4" s="127"/>
    </row>
    <row r="5" spans="1:10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0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0" ht="15" customHeight="1">
      <c r="B7" s="1"/>
      <c r="C7" s="1"/>
      <c r="D7" s="1"/>
      <c r="E7" s="6"/>
      <c r="F7" s="3"/>
      <c r="G7" s="8"/>
      <c r="H7" s="8"/>
      <c r="I7" s="8"/>
    </row>
    <row r="8" spans="1:10" s="57" customFormat="1" ht="27.75" customHeight="1">
      <c r="B8" s="33"/>
      <c r="C8" s="159" t="s">
        <v>104</v>
      </c>
      <c r="D8" s="159"/>
      <c r="E8" s="159"/>
      <c r="F8" s="159"/>
      <c r="G8" s="59"/>
      <c r="H8" s="59"/>
      <c r="I8" s="59"/>
    </row>
    <row r="9" spans="1:10" s="57" customFormat="1" ht="60.75" customHeight="1">
      <c r="B9" s="33"/>
      <c r="C9" s="21" t="s">
        <v>3</v>
      </c>
      <c r="D9" s="21" t="s">
        <v>4</v>
      </c>
      <c r="E9" s="21" t="s">
        <v>5</v>
      </c>
      <c r="F9" s="21" t="s">
        <v>25</v>
      </c>
      <c r="G9" s="59"/>
      <c r="H9" s="59"/>
      <c r="I9" s="59"/>
    </row>
    <row r="10" spans="1:10" s="57" customFormat="1" ht="15" customHeight="1">
      <c r="B10" s="33"/>
      <c r="C10" s="105">
        <v>0.01</v>
      </c>
      <c r="D10" s="105">
        <v>1492.08</v>
      </c>
      <c r="E10" s="105">
        <v>0</v>
      </c>
      <c r="F10" s="107">
        <v>1.9199999999999998E-2</v>
      </c>
      <c r="G10" s="59"/>
      <c r="H10" s="59"/>
      <c r="I10" s="121"/>
    </row>
    <row r="11" spans="1:10" s="57" customFormat="1" ht="15" customHeight="1">
      <c r="B11" s="33"/>
      <c r="C11" s="105">
        <v>1492.09</v>
      </c>
      <c r="D11" s="105">
        <v>12664.1</v>
      </c>
      <c r="E11" s="105">
        <v>28.64</v>
      </c>
      <c r="F11" s="107">
        <v>6.4000000000000001E-2</v>
      </c>
      <c r="G11" s="59"/>
      <c r="H11" s="121"/>
      <c r="I11" s="121"/>
    </row>
    <row r="12" spans="1:10" s="57" customFormat="1" ht="15" customHeight="1">
      <c r="B12" s="33"/>
      <c r="C12" s="105">
        <v>12664.11</v>
      </c>
      <c r="D12" s="105">
        <v>22256.02</v>
      </c>
      <c r="E12" s="105">
        <v>743.66</v>
      </c>
      <c r="F12" s="107">
        <v>0.10879999999999999</v>
      </c>
      <c r="G12" s="59"/>
      <c r="H12" s="121"/>
      <c r="I12" s="121"/>
    </row>
    <row r="13" spans="1:10" s="57" customFormat="1" ht="15" customHeight="1">
      <c r="B13" s="33"/>
      <c r="C13" s="105">
        <v>22256.03</v>
      </c>
      <c r="D13" s="105">
        <v>25871.64</v>
      </c>
      <c r="E13" s="105">
        <v>1787.26</v>
      </c>
      <c r="F13" s="107">
        <v>0.16</v>
      </c>
      <c r="G13" s="59"/>
      <c r="H13" s="121"/>
      <c r="I13" s="121"/>
      <c r="J13" s="115"/>
    </row>
    <row r="14" spans="1:10" s="57" customFormat="1" ht="15" customHeight="1">
      <c r="B14" s="33"/>
      <c r="C14" s="105">
        <v>25871.65</v>
      </c>
      <c r="D14" s="105">
        <v>30975.42</v>
      </c>
      <c r="E14" s="105">
        <v>2365.7600000000002</v>
      </c>
      <c r="F14" s="107">
        <v>0.1792</v>
      </c>
      <c r="G14" s="59"/>
      <c r="H14" s="121"/>
      <c r="I14" s="121"/>
      <c r="J14" s="115"/>
    </row>
    <row r="15" spans="1:10" s="57" customFormat="1" ht="15" customHeight="1">
      <c r="B15" s="33"/>
      <c r="C15" s="105">
        <v>30975.43</v>
      </c>
      <c r="D15" s="105">
        <v>62472.98</v>
      </c>
      <c r="E15" s="105">
        <v>3280.36</v>
      </c>
      <c r="F15" s="107">
        <v>0.21360000000000001</v>
      </c>
      <c r="G15" s="59"/>
      <c r="H15" s="121"/>
      <c r="I15" s="121"/>
      <c r="J15" s="115"/>
    </row>
    <row r="16" spans="1:10" s="57" customFormat="1" ht="15" customHeight="1">
      <c r="B16" s="33"/>
      <c r="C16" s="105">
        <v>62472.99</v>
      </c>
      <c r="D16" s="105">
        <v>98466</v>
      </c>
      <c r="E16" s="105">
        <v>10008.24</v>
      </c>
      <c r="F16" s="107">
        <v>0.23519999999999999</v>
      </c>
      <c r="G16" s="59"/>
      <c r="H16" s="121"/>
      <c r="I16" s="121"/>
      <c r="J16" s="115"/>
    </row>
    <row r="17" spans="1:15" s="57" customFormat="1" ht="15" customHeight="1">
      <c r="B17" s="33"/>
      <c r="C17" s="105">
        <v>98466.01</v>
      </c>
      <c r="D17" s="105">
        <v>187987.8</v>
      </c>
      <c r="E17" s="105">
        <v>18473.78</v>
      </c>
      <c r="F17" s="107">
        <v>0.3</v>
      </c>
      <c r="G17" s="59"/>
      <c r="H17" s="121"/>
      <c r="I17" s="121"/>
      <c r="J17" s="115"/>
    </row>
    <row r="18" spans="1:15" s="57" customFormat="1" ht="15" customHeight="1">
      <c r="B18" s="33"/>
      <c r="C18" s="105">
        <v>187987.81</v>
      </c>
      <c r="D18" s="105">
        <v>250650.4</v>
      </c>
      <c r="E18" s="105">
        <v>45330.34</v>
      </c>
      <c r="F18" s="107">
        <v>0.32</v>
      </c>
      <c r="G18" s="59"/>
      <c r="H18" s="121"/>
      <c r="I18" s="121"/>
      <c r="J18" s="115"/>
    </row>
    <row r="19" spans="1:15" s="57" customFormat="1" ht="15" customHeight="1">
      <c r="B19" s="33"/>
      <c r="C19" s="105">
        <v>250650.41</v>
      </c>
      <c r="D19" s="105">
        <v>751951.22</v>
      </c>
      <c r="E19" s="105">
        <v>65382.36</v>
      </c>
      <c r="F19" s="107">
        <v>0.34</v>
      </c>
      <c r="G19" s="59"/>
      <c r="H19" s="121"/>
      <c r="I19" s="121"/>
      <c r="J19" s="115"/>
    </row>
    <row r="20" spans="1:15" s="57" customFormat="1" ht="15" customHeight="1">
      <c r="B20" s="33"/>
      <c r="C20" s="106">
        <v>751951.23</v>
      </c>
      <c r="D20" s="106" t="s">
        <v>0</v>
      </c>
      <c r="E20" s="106">
        <v>235824.64000000001</v>
      </c>
      <c r="F20" s="108">
        <v>0.35</v>
      </c>
      <c r="G20" s="59"/>
      <c r="H20" s="121"/>
      <c r="J20" s="115"/>
    </row>
    <row r="21" spans="1:15" s="57" customFormat="1" ht="15" customHeight="1">
      <c r="B21" s="33"/>
      <c r="C21" s="33"/>
      <c r="D21" s="33"/>
      <c r="E21" s="38"/>
      <c r="F21" s="56"/>
      <c r="G21" s="59"/>
      <c r="H21" s="59"/>
      <c r="I21" s="59"/>
    </row>
    <row r="22" spans="1:15" ht="27.75" customHeight="1">
      <c r="A22" s="153" t="s">
        <v>103</v>
      </c>
      <c r="B22" s="153"/>
      <c r="C22" s="153"/>
      <c r="D22" s="153"/>
      <c r="E22" s="153"/>
      <c r="F22" s="153"/>
      <c r="G22" s="153"/>
      <c r="H22" s="153"/>
      <c r="I22" s="153"/>
    </row>
    <row r="23" spans="1:15" ht="15" customHeight="1">
      <c r="A23" s="156" t="s">
        <v>93</v>
      </c>
      <c r="B23" s="156"/>
      <c r="C23" s="156"/>
      <c r="D23" s="156"/>
      <c r="E23" s="9"/>
      <c r="F23" s="156" t="s">
        <v>50</v>
      </c>
      <c r="G23" s="156"/>
      <c r="H23" s="156"/>
      <c r="I23" s="156"/>
    </row>
    <row r="24" spans="1:15" ht="60.75" customHeight="1">
      <c r="A24" s="21" t="s">
        <v>3</v>
      </c>
      <c r="B24" s="21" t="s">
        <v>4</v>
      </c>
      <c r="C24" s="21" t="s">
        <v>5</v>
      </c>
      <c r="D24" s="21" t="s">
        <v>25</v>
      </c>
      <c r="E24" s="9"/>
      <c r="F24" s="21" t="s">
        <v>3</v>
      </c>
      <c r="G24" s="21" t="s">
        <v>4</v>
      </c>
      <c r="H24" s="21" t="s">
        <v>5</v>
      </c>
      <c r="I24" s="21" t="s">
        <v>25</v>
      </c>
    </row>
    <row r="25" spans="1:15" ht="15" customHeight="1">
      <c r="A25" s="105">
        <v>0.01</v>
      </c>
      <c r="B25" s="105">
        <v>1492.08</v>
      </c>
      <c r="C25" s="105">
        <v>0</v>
      </c>
      <c r="D25" s="107">
        <v>1.9199999999999998E-2</v>
      </c>
      <c r="E25" s="9"/>
      <c r="F25" s="105">
        <v>0.01</v>
      </c>
      <c r="G25" s="105">
        <v>2984.16</v>
      </c>
      <c r="H25" s="105">
        <v>0</v>
      </c>
      <c r="I25" s="107">
        <v>1.9199999999999998E-2</v>
      </c>
      <c r="K25" s="57"/>
      <c r="L25" s="115"/>
      <c r="M25" s="57"/>
      <c r="N25" s="57"/>
      <c r="O25" s="57"/>
    </row>
    <row r="26" spans="1:15" ht="15" customHeight="1">
      <c r="A26" s="105">
        <v>1492.09</v>
      </c>
      <c r="B26" s="105">
        <v>12664.1</v>
      </c>
      <c r="C26" s="105">
        <v>28.64</v>
      </c>
      <c r="D26" s="107">
        <v>6.4000000000000001E-2</v>
      </c>
      <c r="E26" s="9"/>
      <c r="F26" s="105">
        <v>2984.17</v>
      </c>
      <c r="G26" s="105">
        <v>25328.2</v>
      </c>
      <c r="H26" s="105">
        <v>57.28</v>
      </c>
      <c r="I26" s="107">
        <v>6.4000000000000001E-2</v>
      </c>
      <c r="K26" s="115"/>
      <c r="L26" s="115"/>
      <c r="M26" s="57"/>
      <c r="N26" s="57"/>
      <c r="O26" s="57"/>
    </row>
    <row r="27" spans="1:15" ht="15" customHeight="1">
      <c r="A27" s="105">
        <v>12664.11</v>
      </c>
      <c r="B27" s="105">
        <v>22256.02</v>
      </c>
      <c r="C27" s="105">
        <v>743.66</v>
      </c>
      <c r="D27" s="107">
        <v>0.10879999999999999</v>
      </c>
      <c r="E27" s="9"/>
      <c r="F27" s="105">
        <v>25328.21</v>
      </c>
      <c r="G27" s="105">
        <v>44512.04</v>
      </c>
      <c r="H27" s="105">
        <v>1487.32</v>
      </c>
      <c r="I27" s="107">
        <v>0.10879999999999999</v>
      </c>
      <c r="K27" s="115"/>
      <c r="L27" s="115"/>
      <c r="M27" s="115"/>
      <c r="N27" s="57"/>
      <c r="O27" s="57"/>
    </row>
    <row r="28" spans="1:15" ht="15" customHeight="1">
      <c r="A28" s="105">
        <v>22256.03</v>
      </c>
      <c r="B28" s="105">
        <v>25871.64</v>
      </c>
      <c r="C28" s="105">
        <v>1787.26</v>
      </c>
      <c r="D28" s="107">
        <v>0.16</v>
      </c>
      <c r="E28" s="9"/>
      <c r="F28" s="105">
        <v>44512.05</v>
      </c>
      <c r="G28" s="105">
        <v>51743.28</v>
      </c>
      <c r="H28" s="105">
        <v>3574.52</v>
      </c>
      <c r="I28" s="107">
        <v>0.16</v>
      </c>
      <c r="K28" s="115"/>
      <c r="L28" s="115"/>
      <c r="M28" s="115"/>
      <c r="N28" s="57"/>
      <c r="O28" s="57"/>
    </row>
    <row r="29" spans="1:15" ht="15" customHeight="1">
      <c r="A29" s="105">
        <v>25871.65</v>
      </c>
      <c r="B29" s="105">
        <v>30975.42</v>
      </c>
      <c r="C29" s="105">
        <v>2365.7600000000002</v>
      </c>
      <c r="D29" s="107">
        <v>0.1792</v>
      </c>
      <c r="E29" s="9"/>
      <c r="F29" s="105">
        <v>51743.29</v>
      </c>
      <c r="G29" s="105">
        <v>61950.84</v>
      </c>
      <c r="H29" s="105">
        <v>4731.5200000000004</v>
      </c>
      <c r="I29" s="107">
        <v>0.1792</v>
      </c>
      <c r="K29" s="115"/>
      <c r="L29" s="115"/>
      <c r="M29" s="115"/>
      <c r="N29" s="57"/>
      <c r="O29" s="57"/>
    </row>
    <row r="30" spans="1:15" ht="15" customHeight="1">
      <c r="A30" s="105">
        <v>30975.43</v>
      </c>
      <c r="B30" s="105">
        <v>62472.98</v>
      </c>
      <c r="C30" s="105">
        <v>3280.36</v>
      </c>
      <c r="D30" s="107">
        <v>0.21360000000000001</v>
      </c>
      <c r="E30" s="9"/>
      <c r="F30" s="105">
        <v>61950.85</v>
      </c>
      <c r="G30" s="105">
        <v>124945.96</v>
      </c>
      <c r="H30" s="105">
        <v>6560.72</v>
      </c>
      <c r="I30" s="107">
        <v>0.21360000000000001</v>
      </c>
      <c r="K30" s="115"/>
      <c r="L30" s="115"/>
      <c r="M30" s="115"/>
      <c r="N30" s="57"/>
      <c r="O30" s="57"/>
    </row>
    <row r="31" spans="1:15" ht="15" customHeight="1">
      <c r="A31" s="105">
        <v>62472.99</v>
      </c>
      <c r="B31" s="105">
        <v>98466</v>
      </c>
      <c r="C31" s="105">
        <v>10008.24</v>
      </c>
      <c r="D31" s="107">
        <v>0.23519999999999999</v>
      </c>
      <c r="E31" s="9"/>
      <c r="F31" s="105">
        <v>124945.97</v>
      </c>
      <c r="G31" s="105">
        <v>196932</v>
      </c>
      <c r="H31" s="105">
        <v>20016.48</v>
      </c>
      <c r="I31" s="107">
        <v>0.23519999999999999</v>
      </c>
      <c r="K31" s="115"/>
      <c r="L31" s="115"/>
      <c r="M31" s="115"/>
      <c r="N31" s="57"/>
      <c r="O31" s="57"/>
    </row>
    <row r="32" spans="1:15" ht="15" customHeight="1">
      <c r="A32" s="105">
        <v>98466.01</v>
      </c>
      <c r="B32" s="105">
        <v>187987.8</v>
      </c>
      <c r="C32" s="105">
        <v>18473.78</v>
      </c>
      <c r="D32" s="107">
        <v>0.3</v>
      </c>
      <c r="E32" s="9"/>
      <c r="F32" s="105">
        <v>196932.01</v>
      </c>
      <c r="G32" s="105">
        <v>375975.6</v>
      </c>
      <c r="H32" s="105">
        <v>36947.56</v>
      </c>
      <c r="I32" s="107">
        <v>0.3</v>
      </c>
      <c r="K32" s="115"/>
      <c r="L32" s="115"/>
      <c r="M32" s="115"/>
      <c r="N32" s="57"/>
      <c r="O32" s="57"/>
    </row>
    <row r="33" spans="1:15" ht="15" customHeight="1">
      <c r="A33" s="105">
        <v>187987.81</v>
      </c>
      <c r="B33" s="105">
        <v>250650.4</v>
      </c>
      <c r="C33" s="105">
        <v>45330.34</v>
      </c>
      <c r="D33" s="107">
        <v>0.32</v>
      </c>
      <c r="E33" s="9"/>
      <c r="F33" s="105">
        <v>375975.61</v>
      </c>
      <c r="G33" s="105">
        <v>501300.8</v>
      </c>
      <c r="H33" s="105">
        <v>90660.68</v>
      </c>
      <c r="I33" s="107">
        <v>0.32</v>
      </c>
      <c r="K33" s="115"/>
      <c r="L33" s="115"/>
      <c r="M33" s="115"/>
      <c r="N33" s="57"/>
      <c r="O33" s="57"/>
    </row>
    <row r="34" spans="1:15" ht="15" customHeight="1">
      <c r="A34" s="105">
        <v>250650.41</v>
      </c>
      <c r="B34" s="105">
        <v>751951.22</v>
      </c>
      <c r="C34" s="105">
        <v>65382.36</v>
      </c>
      <c r="D34" s="107">
        <v>0.34</v>
      </c>
      <c r="E34" s="9"/>
      <c r="F34" s="105">
        <v>501300.81</v>
      </c>
      <c r="G34" s="105">
        <v>1503902.44</v>
      </c>
      <c r="H34" s="105">
        <v>130764.72</v>
      </c>
      <c r="I34" s="107">
        <v>0.34</v>
      </c>
      <c r="K34" s="115"/>
      <c r="L34" s="115"/>
      <c r="M34" s="115"/>
      <c r="N34" s="57"/>
      <c r="O34" s="57"/>
    </row>
    <row r="35" spans="1:15" ht="15" customHeight="1">
      <c r="A35" s="106">
        <v>751951.23</v>
      </c>
      <c r="B35" s="106" t="s">
        <v>0</v>
      </c>
      <c r="C35" s="106">
        <v>235824.64000000001</v>
      </c>
      <c r="D35" s="108">
        <v>0.35</v>
      </c>
      <c r="E35" s="9"/>
      <c r="F35" s="106">
        <v>1503902.45</v>
      </c>
      <c r="G35" s="106" t="s">
        <v>0</v>
      </c>
      <c r="H35" s="106">
        <v>471649.28000000003</v>
      </c>
      <c r="I35" s="108">
        <v>0.35</v>
      </c>
      <c r="K35" s="115"/>
      <c r="L35" s="115"/>
      <c r="M35" s="115"/>
      <c r="N35" s="57"/>
    </row>
    <row r="36" spans="1:15" ht="15" customHeight="1">
      <c r="A36" s="9"/>
      <c r="B36" s="9"/>
      <c r="C36" s="9"/>
      <c r="D36" s="9"/>
      <c r="E36" s="9"/>
      <c r="F36" s="9"/>
      <c r="G36" s="10"/>
    </row>
    <row r="37" spans="1:15" ht="15" customHeight="1">
      <c r="A37" s="156" t="s">
        <v>51</v>
      </c>
      <c r="B37" s="156"/>
      <c r="C37" s="156"/>
      <c r="D37" s="156"/>
      <c r="E37" s="9"/>
      <c r="F37" s="156" t="s">
        <v>52</v>
      </c>
      <c r="G37" s="156"/>
      <c r="H37" s="156"/>
      <c r="I37" s="156"/>
    </row>
    <row r="38" spans="1:15" s="20" customFormat="1" ht="60.75" customHeight="1">
      <c r="A38" s="21" t="s">
        <v>3</v>
      </c>
      <c r="B38" s="21" t="s">
        <v>4</v>
      </c>
      <c r="C38" s="21" t="s">
        <v>5</v>
      </c>
      <c r="D38" s="21" t="s">
        <v>25</v>
      </c>
      <c r="E38" s="9"/>
      <c r="F38" s="21" t="s">
        <v>3</v>
      </c>
      <c r="G38" s="21" t="s">
        <v>4</v>
      </c>
      <c r="H38" s="21" t="s">
        <v>5</v>
      </c>
      <c r="I38" s="21" t="s">
        <v>25</v>
      </c>
    </row>
    <row r="39" spans="1:15" ht="15" customHeight="1">
      <c r="A39" s="105">
        <v>0.01</v>
      </c>
      <c r="B39" s="105">
        <v>4476.24</v>
      </c>
      <c r="C39" s="105">
        <v>0</v>
      </c>
      <c r="D39" s="107">
        <v>1.9199999999999998E-2</v>
      </c>
      <c r="E39" s="60"/>
      <c r="F39" s="105">
        <v>0.01</v>
      </c>
      <c r="G39" s="105">
        <v>5968.32</v>
      </c>
      <c r="H39" s="105">
        <v>0</v>
      </c>
      <c r="I39" s="107">
        <v>1.9199999999999998E-2</v>
      </c>
      <c r="K39" s="57"/>
      <c r="L39" s="115"/>
      <c r="M39" s="57"/>
      <c r="N39" s="57"/>
      <c r="O39" s="57"/>
    </row>
    <row r="40" spans="1:15" ht="15" customHeight="1">
      <c r="A40" s="105">
        <v>4476.25</v>
      </c>
      <c r="B40" s="105">
        <v>37992.300000000003</v>
      </c>
      <c r="C40" s="105">
        <v>85.92</v>
      </c>
      <c r="D40" s="107">
        <v>6.4000000000000001E-2</v>
      </c>
      <c r="E40" s="60"/>
      <c r="F40" s="105">
        <v>5968.33</v>
      </c>
      <c r="G40" s="105">
        <v>50656.4</v>
      </c>
      <c r="H40" s="105">
        <v>114.56</v>
      </c>
      <c r="I40" s="107">
        <v>6.4000000000000001E-2</v>
      </c>
      <c r="K40" s="115"/>
      <c r="L40" s="115"/>
      <c r="M40" s="57"/>
      <c r="N40" s="57"/>
      <c r="O40" s="57"/>
    </row>
    <row r="41" spans="1:15" ht="15" customHeight="1">
      <c r="A41" s="105">
        <v>37992.31</v>
      </c>
      <c r="B41" s="105">
        <v>66768.06</v>
      </c>
      <c r="C41" s="105">
        <v>2230.98</v>
      </c>
      <c r="D41" s="107">
        <v>0.10879999999999999</v>
      </c>
      <c r="E41" s="60"/>
      <c r="F41" s="105">
        <v>50656.41</v>
      </c>
      <c r="G41" s="105">
        <v>89024.08</v>
      </c>
      <c r="H41" s="105">
        <v>2974.64</v>
      </c>
      <c r="I41" s="107">
        <v>0.10879999999999999</v>
      </c>
      <c r="K41" s="115"/>
      <c r="L41" s="115"/>
      <c r="M41" s="115"/>
      <c r="N41" s="57"/>
      <c r="O41" s="57"/>
    </row>
    <row r="42" spans="1:15" ht="15" customHeight="1">
      <c r="A42" s="105">
        <v>66768.070000000007</v>
      </c>
      <c r="B42" s="105">
        <v>77614.92</v>
      </c>
      <c r="C42" s="105">
        <v>5361.78</v>
      </c>
      <c r="D42" s="107">
        <v>0.16</v>
      </c>
      <c r="E42" s="60"/>
      <c r="F42" s="105">
        <v>89024.09</v>
      </c>
      <c r="G42" s="105">
        <v>103486.56</v>
      </c>
      <c r="H42" s="105">
        <v>7149.04</v>
      </c>
      <c r="I42" s="107">
        <v>0.16</v>
      </c>
      <c r="K42" s="115"/>
      <c r="L42" s="115"/>
      <c r="M42" s="115"/>
      <c r="N42" s="57"/>
      <c r="O42" s="57"/>
    </row>
    <row r="43" spans="1:15" ht="15" customHeight="1">
      <c r="A43" s="105">
        <v>77614.929999999993</v>
      </c>
      <c r="B43" s="105">
        <v>92926.26</v>
      </c>
      <c r="C43" s="105">
        <v>7097.28</v>
      </c>
      <c r="D43" s="107">
        <v>0.1792</v>
      </c>
      <c r="E43" s="60"/>
      <c r="F43" s="105">
        <v>103486.57</v>
      </c>
      <c r="G43" s="105">
        <v>123901.68</v>
      </c>
      <c r="H43" s="105">
        <v>9463.0400000000009</v>
      </c>
      <c r="I43" s="107">
        <v>0.1792</v>
      </c>
      <c r="K43" s="115"/>
      <c r="L43" s="115"/>
      <c r="M43" s="115"/>
      <c r="N43" s="57"/>
      <c r="O43" s="57"/>
    </row>
    <row r="44" spans="1:15" ht="15" customHeight="1">
      <c r="A44" s="105">
        <v>92926.27</v>
      </c>
      <c r="B44" s="105">
        <v>187418.94</v>
      </c>
      <c r="C44" s="105">
        <v>9841.08</v>
      </c>
      <c r="D44" s="107">
        <v>0.21360000000000001</v>
      </c>
      <c r="E44" s="60"/>
      <c r="F44" s="105">
        <v>123901.69</v>
      </c>
      <c r="G44" s="105">
        <v>249891.92</v>
      </c>
      <c r="H44" s="105">
        <v>13121.44</v>
      </c>
      <c r="I44" s="107">
        <v>0.21360000000000001</v>
      </c>
      <c r="K44" s="115"/>
      <c r="L44" s="115"/>
      <c r="M44" s="115"/>
      <c r="N44" s="57"/>
      <c r="O44" s="57"/>
    </row>
    <row r="45" spans="1:15" ht="15" customHeight="1">
      <c r="A45" s="105">
        <v>187418.95</v>
      </c>
      <c r="B45" s="105">
        <v>295398</v>
      </c>
      <c r="C45" s="105">
        <v>30024.720000000001</v>
      </c>
      <c r="D45" s="107">
        <v>0.23519999999999999</v>
      </c>
      <c r="E45" s="60"/>
      <c r="F45" s="105">
        <v>249891.93</v>
      </c>
      <c r="G45" s="105">
        <v>393864</v>
      </c>
      <c r="H45" s="105">
        <v>40032.959999999999</v>
      </c>
      <c r="I45" s="107">
        <v>0.23519999999999999</v>
      </c>
      <c r="K45" s="115"/>
      <c r="L45" s="115"/>
      <c r="M45" s="115"/>
      <c r="N45" s="57"/>
      <c r="O45" s="57"/>
    </row>
    <row r="46" spans="1:15" ht="15" customHeight="1">
      <c r="A46" s="105">
        <v>295398.01</v>
      </c>
      <c r="B46" s="105">
        <v>563963.4</v>
      </c>
      <c r="C46" s="105">
        <v>55421.34</v>
      </c>
      <c r="D46" s="107">
        <v>0.3</v>
      </c>
      <c r="E46" s="60"/>
      <c r="F46" s="105">
        <v>393864.01</v>
      </c>
      <c r="G46" s="105">
        <v>751951.2</v>
      </c>
      <c r="H46" s="105">
        <v>73895.12</v>
      </c>
      <c r="I46" s="107">
        <v>0.3</v>
      </c>
      <c r="K46" s="115"/>
      <c r="L46" s="115"/>
      <c r="M46" s="115"/>
      <c r="N46" s="57"/>
      <c r="O46" s="57"/>
    </row>
    <row r="47" spans="1:15" ht="15" customHeight="1">
      <c r="A47" s="105">
        <v>563963.41</v>
      </c>
      <c r="B47" s="105">
        <v>751951.2</v>
      </c>
      <c r="C47" s="105">
        <v>135991.01999999999</v>
      </c>
      <c r="D47" s="107">
        <v>0.32</v>
      </c>
      <c r="E47" s="60"/>
      <c r="F47" s="105">
        <v>751951.21</v>
      </c>
      <c r="G47" s="105">
        <v>1002601.6</v>
      </c>
      <c r="H47" s="105">
        <v>181321.36</v>
      </c>
      <c r="I47" s="107">
        <v>0.32</v>
      </c>
      <c r="K47" s="115"/>
      <c r="L47" s="115"/>
      <c r="M47" s="115"/>
      <c r="N47" s="57"/>
      <c r="O47" s="57"/>
    </row>
    <row r="48" spans="1:15" ht="15" customHeight="1">
      <c r="A48" s="105">
        <v>751951.21</v>
      </c>
      <c r="B48" s="105">
        <v>2255853.66</v>
      </c>
      <c r="C48" s="105">
        <v>196147.08</v>
      </c>
      <c r="D48" s="107">
        <v>0.34</v>
      </c>
      <c r="E48" s="60"/>
      <c r="F48" s="105">
        <v>1002601.61</v>
      </c>
      <c r="G48" s="105">
        <v>3007804.88</v>
      </c>
      <c r="H48" s="105">
        <v>261529.44</v>
      </c>
      <c r="I48" s="107">
        <v>0.34</v>
      </c>
      <c r="K48" s="115"/>
      <c r="L48" s="115"/>
      <c r="M48" s="115"/>
      <c r="N48" s="57"/>
      <c r="O48" s="57"/>
    </row>
    <row r="49" spans="1:15" ht="15" customHeight="1">
      <c r="A49" s="106">
        <v>2255853.67</v>
      </c>
      <c r="B49" s="106" t="s">
        <v>0</v>
      </c>
      <c r="C49" s="106">
        <v>707473.92000000004</v>
      </c>
      <c r="D49" s="108">
        <v>0.35</v>
      </c>
      <c r="E49" s="60"/>
      <c r="F49" s="106">
        <v>3007804.89</v>
      </c>
      <c r="G49" s="106" t="s">
        <v>0</v>
      </c>
      <c r="H49" s="106">
        <v>943298.56000000006</v>
      </c>
      <c r="I49" s="108">
        <v>0.35</v>
      </c>
      <c r="K49" s="115"/>
      <c r="L49" s="115"/>
      <c r="M49" s="115"/>
      <c r="N49" s="57"/>
    </row>
    <row r="50" spans="1:15" ht="15" customHeight="1">
      <c r="A50" s="9"/>
      <c r="B50" s="9"/>
      <c r="C50" s="9"/>
      <c r="D50" s="9"/>
      <c r="E50" s="9"/>
      <c r="F50" s="9"/>
      <c r="G50" s="10"/>
    </row>
    <row r="51" spans="1:15" ht="15" customHeight="1">
      <c r="A51" s="156" t="s">
        <v>53</v>
      </c>
      <c r="B51" s="156"/>
      <c r="C51" s="156"/>
      <c r="D51" s="156"/>
      <c r="E51" s="9"/>
      <c r="F51" s="156" t="s">
        <v>54</v>
      </c>
      <c r="G51" s="156"/>
      <c r="H51" s="156"/>
      <c r="I51" s="156"/>
    </row>
    <row r="52" spans="1:15" ht="60.75" customHeight="1">
      <c r="A52" s="21" t="s">
        <v>3</v>
      </c>
      <c r="B52" s="21" t="s">
        <v>4</v>
      </c>
      <c r="C52" s="21" t="s">
        <v>5</v>
      </c>
      <c r="D52" s="21" t="s">
        <v>25</v>
      </c>
      <c r="E52" s="9"/>
      <c r="F52" s="21" t="s">
        <v>3</v>
      </c>
      <c r="G52" s="21" t="s">
        <v>4</v>
      </c>
      <c r="H52" s="21" t="s">
        <v>5</v>
      </c>
      <c r="I52" s="21" t="s">
        <v>25</v>
      </c>
    </row>
    <row r="53" spans="1:15" ht="15" customHeight="1">
      <c r="A53" s="105">
        <v>0.01</v>
      </c>
      <c r="B53" s="105">
        <v>7460.4</v>
      </c>
      <c r="C53" s="105">
        <v>0</v>
      </c>
      <c r="D53" s="107">
        <v>1.9199999999999998E-2</v>
      </c>
      <c r="E53" s="60"/>
      <c r="F53" s="105">
        <v>0.01</v>
      </c>
      <c r="G53" s="105">
        <v>8952.49</v>
      </c>
      <c r="H53" s="105">
        <v>0</v>
      </c>
      <c r="I53" s="107">
        <v>1.9199999999999998E-2</v>
      </c>
      <c r="K53" s="57"/>
      <c r="L53" s="115"/>
      <c r="M53" s="57"/>
      <c r="N53" s="57"/>
      <c r="O53" s="57"/>
    </row>
    <row r="54" spans="1:15" ht="15" customHeight="1">
      <c r="A54" s="105">
        <v>7460.41</v>
      </c>
      <c r="B54" s="105">
        <v>63320.5</v>
      </c>
      <c r="C54" s="105">
        <v>143.19999999999999</v>
      </c>
      <c r="D54" s="107">
        <v>6.4000000000000001E-2</v>
      </c>
      <c r="E54" s="60"/>
      <c r="F54" s="105">
        <v>8952.5</v>
      </c>
      <c r="G54" s="105">
        <v>75984.55</v>
      </c>
      <c r="H54" s="105">
        <v>171.88</v>
      </c>
      <c r="I54" s="107">
        <v>6.4000000000000001E-2</v>
      </c>
      <c r="K54" s="115"/>
      <c r="L54" s="115"/>
      <c r="M54" s="57"/>
      <c r="N54" s="57"/>
      <c r="O54" s="57"/>
    </row>
    <row r="55" spans="1:15" ht="15" customHeight="1">
      <c r="A55" s="105">
        <v>63320.51</v>
      </c>
      <c r="B55" s="105">
        <v>111280.1</v>
      </c>
      <c r="C55" s="105">
        <v>3718.3</v>
      </c>
      <c r="D55" s="107">
        <v>0.10879999999999999</v>
      </c>
      <c r="E55" s="60"/>
      <c r="F55" s="105">
        <v>75984.56</v>
      </c>
      <c r="G55" s="105">
        <v>133536.07</v>
      </c>
      <c r="H55" s="105">
        <v>4461.9399999999996</v>
      </c>
      <c r="I55" s="107">
        <v>0.10879999999999999</v>
      </c>
      <c r="K55" s="115"/>
      <c r="L55" s="115"/>
      <c r="M55" s="115"/>
      <c r="N55" s="57"/>
      <c r="O55" s="57"/>
    </row>
    <row r="56" spans="1:15" ht="15" customHeight="1">
      <c r="A56" s="105">
        <v>111280.11</v>
      </c>
      <c r="B56" s="105">
        <v>129358.2</v>
      </c>
      <c r="C56" s="105">
        <v>8936.2999999999993</v>
      </c>
      <c r="D56" s="107">
        <v>0.16</v>
      </c>
      <c r="E56" s="60"/>
      <c r="F56" s="105">
        <v>133536.07999999999</v>
      </c>
      <c r="G56" s="105">
        <v>155229.79999999999</v>
      </c>
      <c r="H56" s="105">
        <v>10723.55</v>
      </c>
      <c r="I56" s="107">
        <v>0.16</v>
      </c>
      <c r="K56" s="115"/>
      <c r="L56" s="115"/>
      <c r="M56" s="115"/>
      <c r="N56" s="57"/>
      <c r="O56" s="57"/>
    </row>
    <row r="57" spans="1:15" ht="15" customHeight="1">
      <c r="A57" s="105">
        <v>129358.21</v>
      </c>
      <c r="B57" s="105">
        <v>154877.1</v>
      </c>
      <c r="C57" s="105">
        <v>11828.8</v>
      </c>
      <c r="D57" s="107">
        <v>0.1792</v>
      </c>
      <c r="E57" s="60"/>
      <c r="F57" s="105">
        <v>155229.81</v>
      </c>
      <c r="G57" s="105">
        <v>185852.57</v>
      </c>
      <c r="H57" s="105">
        <v>14194.54</v>
      </c>
      <c r="I57" s="107">
        <v>0.1792</v>
      </c>
      <c r="K57" s="115"/>
      <c r="L57" s="115"/>
      <c r="M57" s="115"/>
      <c r="N57" s="57"/>
      <c r="O57" s="57"/>
    </row>
    <row r="58" spans="1:15" ht="15" customHeight="1">
      <c r="A58" s="105">
        <v>154877.10999999999</v>
      </c>
      <c r="B58" s="105">
        <v>312364.90000000002</v>
      </c>
      <c r="C58" s="105">
        <v>16401.8</v>
      </c>
      <c r="D58" s="107">
        <v>0.21360000000000001</v>
      </c>
      <c r="E58" s="60"/>
      <c r="F58" s="105">
        <v>185852.58</v>
      </c>
      <c r="G58" s="105">
        <v>374837.88</v>
      </c>
      <c r="H58" s="105">
        <v>19682.13</v>
      </c>
      <c r="I58" s="107">
        <v>0.21360000000000001</v>
      </c>
      <c r="K58" s="115"/>
      <c r="L58" s="115"/>
      <c r="M58" s="115"/>
      <c r="N58" s="57"/>
      <c r="O58" s="57"/>
    </row>
    <row r="59" spans="1:15" ht="15" customHeight="1">
      <c r="A59" s="105">
        <v>312364.90999999997</v>
      </c>
      <c r="B59" s="105">
        <v>492330</v>
      </c>
      <c r="C59" s="105">
        <v>50041.2</v>
      </c>
      <c r="D59" s="107">
        <v>0.23519999999999999</v>
      </c>
      <c r="E59" s="60"/>
      <c r="F59" s="105">
        <v>374837.89</v>
      </c>
      <c r="G59" s="105">
        <v>590795.99</v>
      </c>
      <c r="H59" s="105">
        <v>60049.4</v>
      </c>
      <c r="I59" s="107">
        <v>0.23519999999999999</v>
      </c>
      <c r="K59" s="115"/>
      <c r="L59" s="115"/>
      <c r="M59" s="115"/>
      <c r="N59" s="57"/>
      <c r="O59" s="57"/>
    </row>
    <row r="60" spans="1:15" ht="15" customHeight="1">
      <c r="A60" s="105">
        <v>492330.01</v>
      </c>
      <c r="B60" s="105">
        <v>939939</v>
      </c>
      <c r="C60" s="105">
        <v>92368.9</v>
      </c>
      <c r="D60" s="107">
        <v>0.3</v>
      </c>
      <c r="E60" s="60"/>
      <c r="F60" s="105">
        <v>590796</v>
      </c>
      <c r="G60" s="105">
        <v>1127926.8400000001</v>
      </c>
      <c r="H60" s="105">
        <v>110842.74</v>
      </c>
      <c r="I60" s="107">
        <v>0.3</v>
      </c>
      <c r="K60" s="115"/>
      <c r="L60" s="115"/>
      <c r="M60" s="115"/>
      <c r="N60" s="57"/>
      <c r="O60" s="57"/>
    </row>
    <row r="61" spans="1:15" ht="15" customHeight="1">
      <c r="A61" s="105">
        <v>939939.01</v>
      </c>
      <c r="B61" s="105">
        <v>1253252</v>
      </c>
      <c r="C61" s="105">
        <v>226651.7</v>
      </c>
      <c r="D61" s="107">
        <v>0.32</v>
      </c>
      <c r="E61" s="60"/>
      <c r="F61" s="105">
        <v>1127926.8500000001</v>
      </c>
      <c r="G61" s="105">
        <v>1503902.46</v>
      </c>
      <c r="H61" s="105">
        <v>271981.99</v>
      </c>
      <c r="I61" s="107">
        <v>0.32</v>
      </c>
      <c r="K61" s="115"/>
      <c r="L61" s="115"/>
      <c r="M61" s="115"/>
      <c r="N61" s="57"/>
      <c r="O61" s="57"/>
    </row>
    <row r="62" spans="1:15" ht="15" customHeight="1">
      <c r="A62" s="105">
        <v>1253252.01</v>
      </c>
      <c r="B62" s="105">
        <v>3759756.1</v>
      </c>
      <c r="C62" s="105">
        <v>326911.8</v>
      </c>
      <c r="D62" s="107">
        <v>0.34</v>
      </c>
      <c r="E62" s="60"/>
      <c r="F62" s="105">
        <v>1503902.47</v>
      </c>
      <c r="G62" s="105">
        <v>4511707.37</v>
      </c>
      <c r="H62" s="105">
        <v>392294.17</v>
      </c>
      <c r="I62" s="107">
        <v>0.34</v>
      </c>
      <c r="K62" s="115"/>
      <c r="L62" s="115"/>
      <c r="M62" s="115"/>
      <c r="N62" s="57"/>
      <c r="O62" s="57"/>
    </row>
    <row r="63" spans="1:15" ht="15" customHeight="1">
      <c r="A63" s="106">
        <v>3759756.11</v>
      </c>
      <c r="B63" s="106" t="s">
        <v>0</v>
      </c>
      <c r="C63" s="106">
        <v>1179123.2</v>
      </c>
      <c r="D63" s="108">
        <v>0.35</v>
      </c>
      <c r="E63" s="60"/>
      <c r="F63" s="106">
        <v>4511707.38</v>
      </c>
      <c r="G63" s="106" t="s">
        <v>0</v>
      </c>
      <c r="H63" s="106">
        <v>1414947.85</v>
      </c>
      <c r="I63" s="108">
        <v>0.35</v>
      </c>
      <c r="K63" s="115"/>
      <c r="L63" s="115"/>
      <c r="M63" s="115"/>
      <c r="N63" s="57"/>
    </row>
    <row r="64" spans="1:15" ht="15" customHeight="1">
      <c r="A64" s="9"/>
      <c r="B64" s="9"/>
      <c r="C64" s="9"/>
      <c r="D64" s="9"/>
      <c r="E64" s="9"/>
      <c r="F64" s="9"/>
      <c r="G64" s="10"/>
    </row>
    <row r="65" spans="1:7" ht="15" customHeight="1">
      <c r="E65" s="9"/>
      <c r="F65" s="9"/>
      <c r="G65" s="10"/>
    </row>
    <row r="66" spans="1:7" ht="15" customHeight="1">
      <c r="E66" s="9"/>
      <c r="F66" s="9"/>
      <c r="G66" s="10"/>
    </row>
    <row r="67" spans="1:7" ht="15" customHeight="1">
      <c r="E67" s="11"/>
      <c r="F67" s="11"/>
      <c r="G67" s="11"/>
    </row>
    <row r="68" spans="1:7" ht="15" customHeight="1">
      <c r="E68" s="9"/>
      <c r="F68" s="9"/>
      <c r="G68" s="10"/>
    </row>
    <row r="69" spans="1:7" ht="15" customHeight="1">
      <c r="E69" s="9"/>
      <c r="F69" s="9"/>
      <c r="G69" s="10"/>
    </row>
    <row r="70" spans="1:7" ht="15" customHeight="1">
      <c r="E70" s="9"/>
      <c r="F70" s="9"/>
      <c r="G70" s="10"/>
    </row>
    <row r="71" spans="1:7" ht="15" customHeight="1">
      <c r="E71" s="9"/>
      <c r="F71" s="9"/>
      <c r="G71" s="10"/>
    </row>
    <row r="72" spans="1:7" ht="15" customHeight="1">
      <c r="E72" s="9"/>
      <c r="F72" s="9"/>
      <c r="G72" s="10"/>
    </row>
    <row r="73" spans="1:7" ht="15" customHeight="1">
      <c r="E73" s="9"/>
      <c r="F73" s="9"/>
      <c r="G73" s="10"/>
    </row>
    <row r="74" spans="1:7" ht="15" customHeight="1">
      <c r="E74" s="9"/>
      <c r="F74" s="9"/>
      <c r="G74" s="10"/>
    </row>
    <row r="75" spans="1:7" ht="15" customHeight="1">
      <c r="E75" s="9"/>
      <c r="F75" s="9"/>
      <c r="G75" s="10"/>
    </row>
    <row r="76" spans="1:7" ht="15" customHeight="1">
      <c r="E76" s="9"/>
      <c r="F76" s="9"/>
      <c r="G76" s="10"/>
    </row>
    <row r="77" spans="1:7" ht="15" customHeight="1">
      <c r="E77" s="9"/>
      <c r="F77" s="9"/>
      <c r="G77" s="10"/>
    </row>
    <row r="78" spans="1:7" ht="15" customHeight="1">
      <c r="E78" s="9"/>
      <c r="F78" s="9"/>
      <c r="G78" s="10"/>
    </row>
    <row r="79" spans="1:7" ht="15" customHeight="1">
      <c r="A79" s="9"/>
      <c r="B79" s="9"/>
      <c r="C79" s="9"/>
      <c r="D79" s="9"/>
      <c r="E79" s="9"/>
      <c r="F79" s="9"/>
      <c r="G79" s="10"/>
    </row>
  </sheetData>
  <mergeCells count="12">
    <mergeCell ref="G1:I4"/>
    <mergeCell ref="F5:I5"/>
    <mergeCell ref="F6:I6"/>
    <mergeCell ref="A22:I22"/>
    <mergeCell ref="A5:E6"/>
    <mergeCell ref="C8:F8"/>
    <mergeCell ref="A23:D23"/>
    <mergeCell ref="F23:I23"/>
    <mergeCell ref="A37:D37"/>
    <mergeCell ref="F37:I37"/>
    <mergeCell ref="A51:D51"/>
    <mergeCell ref="F51:I51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666666666666663" bottom="0.35433070866141736" header="0.19685039370078741" footer="0.11811023622047245"/>
  <pageSetup scale="63" orientation="portrait" horizontalDpi="203" verticalDpi="203" r:id="rId3"/>
  <headerFooter>
    <oddFooter>&amp;LEn CCii mantenemos al Día tu Contaduría&amp;R&amp;P de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L57"/>
  <sheetViews>
    <sheetView showGridLines="0" showRowColHeaders="0" workbookViewId="0">
      <selection activeCell="A5" sqref="A5:E6"/>
    </sheetView>
  </sheetViews>
  <sheetFormatPr baseColWidth="10" defaultRowHeight="15" customHeight="1"/>
  <cols>
    <col min="1" max="9" width="17.28515625" style="36" customWidth="1"/>
    <col min="10" max="16384" width="11.42578125" style="36"/>
  </cols>
  <sheetData>
    <row r="1" spans="1:12" ht="15" customHeight="1">
      <c r="B1" s="34"/>
      <c r="C1" s="35"/>
      <c r="D1" s="35"/>
      <c r="E1" s="35"/>
      <c r="F1" s="35"/>
      <c r="G1" s="127" t="s">
        <v>69</v>
      </c>
      <c r="H1" s="127"/>
      <c r="I1" s="127"/>
    </row>
    <row r="2" spans="1:12" ht="15" customHeight="1">
      <c r="B2" s="35"/>
      <c r="C2" s="35"/>
      <c r="D2" s="35"/>
      <c r="E2" s="35"/>
      <c r="F2" s="35"/>
      <c r="G2" s="127"/>
      <c r="H2" s="127"/>
      <c r="I2" s="127"/>
    </row>
    <row r="3" spans="1:12" ht="15" customHeight="1">
      <c r="B3" s="37"/>
      <c r="C3" s="35"/>
      <c r="D3" s="35"/>
      <c r="E3" s="35"/>
      <c r="F3" s="35"/>
      <c r="G3" s="127"/>
      <c r="H3" s="127"/>
      <c r="I3" s="127"/>
    </row>
    <row r="4" spans="1:12" ht="21" customHeight="1">
      <c r="B4" s="35"/>
      <c r="C4" s="35"/>
      <c r="D4" s="35"/>
      <c r="E4" s="35"/>
      <c r="F4" s="35"/>
      <c r="G4" s="127"/>
      <c r="H4" s="127"/>
      <c r="I4" s="127"/>
    </row>
    <row r="5" spans="1:12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2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2" ht="15" customHeight="1">
      <c r="B7" s="33"/>
      <c r="C7" s="33"/>
      <c r="D7" s="33"/>
      <c r="E7" s="38"/>
      <c r="F7" s="35"/>
      <c r="G7" s="39"/>
      <c r="H7" s="39"/>
      <c r="I7" s="39"/>
      <c r="K7" s="22"/>
      <c r="L7" s="22"/>
    </row>
    <row r="8" spans="1:12" ht="48.75" customHeight="1">
      <c r="A8" s="155" t="s">
        <v>117</v>
      </c>
      <c r="B8" s="155"/>
      <c r="C8" s="155"/>
      <c r="D8" s="155"/>
      <c r="E8" s="155"/>
      <c r="F8" s="155"/>
      <c r="G8" s="155"/>
      <c r="H8" s="155"/>
      <c r="I8" s="155"/>
      <c r="K8" s="22"/>
      <c r="L8" s="22"/>
    </row>
    <row r="9" spans="1:12" ht="15" customHeight="1">
      <c r="A9" s="40"/>
      <c r="B9" s="40"/>
      <c r="C9" s="40"/>
      <c r="D9" s="40"/>
      <c r="E9" s="40"/>
      <c r="F9" s="40"/>
      <c r="G9" s="41"/>
      <c r="K9" s="22"/>
      <c r="L9" s="22"/>
    </row>
    <row r="10" spans="1:12" ht="15" customHeight="1">
      <c r="A10" s="40"/>
      <c r="B10" s="40"/>
      <c r="C10" s="40"/>
      <c r="D10" s="40"/>
      <c r="E10" s="40"/>
      <c r="F10" s="40"/>
      <c r="G10" s="41"/>
      <c r="K10" s="22"/>
      <c r="L10" s="22"/>
    </row>
    <row r="11" spans="1:12" ht="15" customHeight="1">
      <c r="A11" s="40"/>
      <c r="B11" s="40"/>
      <c r="C11" s="40"/>
      <c r="D11" s="40"/>
      <c r="E11" s="40"/>
      <c r="F11" s="40"/>
      <c r="G11" s="41"/>
      <c r="K11" s="22"/>
      <c r="L11" s="22"/>
    </row>
    <row r="12" spans="1:12" ht="15" customHeight="1">
      <c r="A12" s="40"/>
      <c r="B12" s="40"/>
      <c r="C12" s="40"/>
      <c r="D12" s="40"/>
      <c r="E12" s="40"/>
      <c r="F12" s="40"/>
      <c r="G12" s="41"/>
      <c r="K12" s="22"/>
      <c r="L12" s="22"/>
    </row>
    <row r="13" spans="1:12" s="41" customFormat="1" ht="15" customHeight="1">
      <c r="A13" s="42"/>
      <c r="B13" s="42"/>
      <c r="C13" s="148" t="s">
        <v>36</v>
      </c>
      <c r="D13" s="148"/>
      <c r="E13" s="148"/>
      <c r="F13" s="148"/>
      <c r="G13" s="42"/>
      <c r="H13" s="42"/>
      <c r="I13" s="42"/>
    </row>
    <row r="14" spans="1:12" s="41" customFormat="1" ht="60.75" customHeight="1">
      <c r="A14" s="16"/>
      <c r="B14" s="16"/>
      <c r="C14" s="21" t="s">
        <v>3</v>
      </c>
      <c r="D14" s="21" t="s">
        <v>4</v>
      </c>
      <c r="E14" s="21" t="s">
        <v>5</v>
      </c>
      <c r="F14" s="21" t="s">
        <v>37</v>
      </c>
      <c r="G14" s="16"/>
      <c r="H14" s="16"/>
      <c r="I14" s="16"/>
    </row>
    <row r="15" spans="1:12" s="41" customFormat="1" ht="15" customHeight="1">
      <c r="A15" s="44"/>
      <c r="B15" s="46"/>
      <c r="C15" s="105">
        <v>0.01</v>
      </c>
      <c r="D15" s="105">
        <v>8952.49</v>
      </c>
      <c r="E15" s="105">
        <v>0</v>
      </c>
      <c r="F15" s="107">
        <v>1.9199999999999998E-2</v>
      </c>
      <c r="G15" s="46"/>
      <c r="H15" s="65"/>
      <c r="I15" s="63"/>
      <c r="J15" s="61"/>
      <c r="K15" s="61"/>
      <c r="L15" s="61"/>
    </row>
    <row r="16" spans="1:12" s="41" customFormat="1" ht="15" customHeight="1">
      <c r="A16" s="46"/>
      <c r="B16" s="46"/>
      <c r="C16" s="105">
        <v>8952.5</v>
      </c>
      <c r="D16" s="105">
        <v>75984.55</v>
      </c>
      <c r="E16" s="105">
        <v>171.88</v>
      </c>
      <c r="F16" s="107">
        <v>6.4000000000000001E-2</v>
      </c>
      <c r="G16" s="46"/>
      <c r="H16" s="64"/>
      <c r="I16" s="63"/>
      <c r="J16" s="61"/>
      <c r="K16" s="61"/>
      <c r="L16" s="61"/>
    </row>
    <row r="17" spans="1:12" s="41" customFormat="1" ht="15" customHeight="1">
      <c r="A17" s="46"/>
      <c r="B17" s="46"/>
      <c r="C17" s="105">
        <v>75984.56</v>
      </c>
      <c r="D17" s="105">
        <v>133536.07</v>
      </c>
      <c r="E17" s="105">
        <v>4461.9399999999996</v>
      </c>
      <c r="F17" s="107">
        <v>0.10879999999999999</v>
      </c>
      <c r="G17" s="46"/>
      <c r="H17" s="64"/>
      <c r="I17" s="63"/>
      <c r="J17" s="114"/>
      <c r="K17" s="61"/>
      <c r="L17" s="61"/>
    </row>
    <row r="18" spans="1:12" s="41" customFormat="1" ht="15" customHeight="1">
      <c r="A18" s="46"/>
      <c r="B18" s="46"/>
      <c r="C18" s="105">
        <v>133536.07999999999</v>
      </c>
      <c r="D18" s="105">
        <v>155229.79999999999</v>
      </c>
      <c r="E18" s="105">
        <v>10723.55</v>
      </c>
      <c r="F18" s="107">
        <v>0.16</v>
      </c>
      <c r="G18" s="46"/>
      <c r="H18" s="64"/>
      <c r="I18" s="63"/>
      <c r="J18" s="114"/>
      <c r="K18" s="61"/>
      <c r="L18" s="61"/>
    </row>
    <row r="19" spans="1:12" s="41" customFormat="1" ht="15" customHeight="1">
      <c r="A19" s="46"/>
      <c r="B19" s="46"/>
      <c r="C19" s="105">
        <v>155229.81</v>
      </c>
      <c r="D19" s="105">
        <v>185852.57</v>
      </c>
      <c r="E19" s="105">
        <v>14194.54</v>
      </c>
      <c r="F19" s="107">
        <v>0.1792</v>
      </c>
      <c r="G19" s="46"/>
      <c r="H19" s="64"/>
      <c r="I19" s="63"/>
      <c r="J19" s="114"/>
      <c r="K19" s="61"/>
      <c r="L19" s="61"/>
    </row>
    <row r="20" spans="1:12" s="41" customFormat="1" ht="15" customHeight="1">
      <c r="A20" s="46"/>
      <c r="B20" s="46"/>
      <c r="C20" s="105">
        <v>185852.58</v>
      </c>
      <c r="D20" s="105">
        <v>374837.88</v>
      </c>
      <c r="E20" s="105">
        <v>19682.13</v>
      </c>
      <c r="F20" s="107">
        <v>0.21360000000000001</v>
      </c>
      <c r="G20" s="46"/>
      <c r="H20" s="64"/>
      <c r="I20" s="63"/>
      <c r="J20" s="114"/>
      <c r="K20" s="61"/>
      <c r="L20" s="61"/>
    </row>
    <row r="21" spans="1:12" s="41" customFormat="1" ht="15" customHeight="1">
      <c r="A21" s="46"/>
      <c r="B21" s="46"/>
      <c r="C21" s="105">
        <v>374837.89</v>
      </c>
      <c r="D21" s="105">
        <v>590795.99</v>
      </c>
      <c r="E21" s="105">
        <v>60049.4</v>
      </c>
      <c r="F21" s="107">
        <v>0.23519999999999999</v>
      </c>
      <c r="G21" s="46"/>
      <c r="H21" s="64"/>
      <c r="I21" s="63"/>
      <c r="J21" s="114"/>
      <c r="K21" s="61"/>
      <c r="L21" s="61"/>
    </row>
    <row r="22" spans="1:12" s="41" customFormat="1" ht="15" customHeight="1">
      <c r="A22" s="46"/>
      <c r="B22" s="46"/>
      <c r="C22" s="105">
        <v>590796</v>
      </c>
      <c r="D22" s="105">
        <v>1127926.8400000001</v>
      </c>
      <c r="E22" s="105">
        <v>110842.74</v>
      </c>
      <c r="F22" s="107">
        <v>0.3</v>
      </c>
      <c r="G22" s="46"/>
      <c r="H22" s="64"/>
      <c r="I22" s="63"/>
      <c r="J22" s="114"/>
      <c r="K22" s="61"/>
      <c r="L22" s="61"/>
    </row>
    <row r="23" spans="1:12" s="41" customFormat="1" ht="15" customHeight="1">
      <c r="A23" s="46"/>
      <c r="B23" s="46"/>
      <c r="C23" s="105">
        <v>1127926.8500000001</v>
      </c>
      <c r="D23" s="105">
        <v>1503902.46</v>
      </c>
      <c r="E23" s="105">
        <v>271981.99</v>
      </c>
      <c r="F23" s="107">
        <v>0.32</v>
      </c>
      <c r="G23" s="46"/>
      <c r="H23" s="64"/>
      <c r="I23" s="63"/>
      <c r="J23" s="114"/>
      <c r="K23" s="61"/>
      <c r="L23" s="61"/>
    </row>
    <row r="24" spans="1:12" s="41" customFormat="1" ht="15" customHeight="1">
      <c r="A24" s="46"/>
      <c r="B24" s="46"/>
      <c r="C24" s="105">
        <v>1503902.47</v>
      </c>
      <c r="D24" s="105">
        <v>4511707.37</v>
      </c>
      <c r="E24" s="105">
        <v>392294.17</v>
      </c>
      <c r="F24" s="107">
        <v>0.34</v>
      </c>
      <c r="G24" s="46"/>
      <c r="H24" s="64"/>
      <c r="I24" s="63"/>
      <c r="J24" s="114"/>
      <c r="K24" s="61"/>
      <c r="L24" s="61"/>
    </row>
    <row r="25" spans="1:12" s="41" customFormat="1" ht="15" customHeight="1">
      <c r="A25" s="46"/>
      <c r="B25" s="44"/>
      <c r="C25" s="106">
        <v>4511707.38</v>
      </c>
      <c r="D25" s="106" t="s">
        <v>0</v>
      </c>
      <c r="E25" s="106">
        <v>1414947.85</v>
      </c>
      <c r="F25" s="108">
        <v>0.35</v>
      </c>
      <c r="G25" s="44"/>
      <c r="H25" s="64"/>
      <c r="I25" s="61"/>
      <c r="J25" s="114"/>
      <c r="K25" s="61"/>
    </row>
    <row r="26" spans="1:12" s="41" customFormat="1" ht="15" customHeight="1">
      <c r="A26" s="40"/>
      <c r="B26" s="40"/>
      <c r="C26" s="40"/>
      <c r="D26" s="40"/>
      <c r="E26" s="40"/>
      <c r="F26" s="40"/>
    </row>
    <row r="27" spans="1:12" s="41" customFormat="1" ht="15" customHeight="1">
      <c r="A27" s="40"/>
      <c r="B27" s="40"/>
      <c r="C27" s="40"/>
      <c r="D27" s="40"/>
      <c r="E27" s="40"/>
      <c r="F27" s="40"/>
    </row>
    <row r="28" spans="1:12" s="41" customFormat="1" ht="15" customHeight="1">
      <c r="A28" s="40"/>
      <c r="B28" s="40"/>
      <c r="C28" s="40"/>
      <c r="D28" s="40"/>
      <c r="E28" s="40"/>
      <c r="F28" s="40"/>
    </row>
    <row r="29" spans="1:12" s="41" customFormat="1" ht="15" customHeight="1">
      <c r="A29" s="40"/>
      <c r="B29" s="40"/>
      <c r="C29" s="113"/>
      <c r="D29" s="113"/>
      <c r="E29" s="112"/>
      <c r="F29" s="112"/>
    </row>
    <row r="30" spans="1:12" s="41" customFormat="1" ht="15" customHeight="1">
      <c r="A30" s="40"/>
      <c r="B30" s="40"/>
      <c r="C30" s="113"/>
      <c r="D30" s="113"/>
      <c r="E30" s="113"/>
      <c r="F30" s="112"/>
    </row>
    <row r="31" spans="1:12" s="41" customFormat="1" ht="15" customHeight="1">
      <c r="A31" s="44"/>
      <c r="B31" s="46"/>
      <c r="C31" s="113"/>
      <c r="D31" s="113"/>
      <c r="E31" s="113"/>
      <c r="F31" s="112"/>
      <c r="G31" s="46"/>
      <c r="H31" s="47"/>
      <c r="I31" s="45"/>
    </row>
    <row r="32" spans="1:12" s="41" customFormat="1" ht="15" customHeight="1">
      <c r="A32" s="46"/>
      <c r="B32" s="46"/>
      <c r="C32" s="113"/>
      <c r="D32" s="113"/>
      <c r="E32" s="113"/>
      <c r="F32" s="112"/>
      <c r="G32" s="46"/>
      <c r="H32" s="44"/>
      <c r="I32" s="45"/>
    </row>
    <row r="33" spans="1:9" s="41" customFormat="1" ht="15" customHeight="1">
      <c r="A33" s="46"/>
      <c r="B33" s="46"/>
      <c r="C33" s="113"/>
      <c r="D33" s="113"/>
      <c r="E33" s="113"/>
      <c r="F33" s="112"/>
      <c r="G33" s="46"/>
      <c r="H33" s="46"/>
      <c r="I33" s="45"/>
    </row>
    <row r="34" spans="1:9" s="41" customFormat="1" ht="15" customHeight="1">
      <c r="A34" s="46"/>
      <c r="B34" s="46"/>
      <c r="C34" s="113"/>
      <c r="D34" s="113"/>
      <c r="E34" s="113"/>
      <c r="F34" s="112"/>
      <c r="G34" s="46"/>
      <c r="H34" s="46"/>
      <c r="I34" s="45"/>
    </row>
    <row r="35" spans="1:9" s="41" customFormat="1" ht="15" customHeight="1">
      <c r="A35" s="46"/>
      <c r="B35" s="46"/>
      <c r="C35" s="113"/>
      <c r="D35" s="113"/>
      <c r="E35" s="113"/>
      <c r="F35" s="112"/>
      <c r="G35" s="46"/>
      <c r="H35" s="46"/>
      <c r="I35" s="45"/>
    </row>
    <row r="36" spans="1:9" s="41" customFormat="1" ht="15" customHeight="1">
      <c r="A36" s="46"/>
      <c r="B36" s="46"/>
      <c r="C36" s="113"/>
      <c r="D36" s="113"/>
      <c r="E36" s="113"/>
      <c r="F36" s="112"/>
      <c r="G36" s="46"/>
      <c r="H36" s="46"/>
      <c r="I36" s="45"/>
    </row>
    <row r="37" spans="1:9" s="41" customFormat="1" ht="15" customHeight="1">
      <c r="A37" s="46"/>
      <c r="B37" s="46"/>
      <c r="C37" s="113"/>
      <c r="D37" s="113"/>
      <c r="E37" s="113"/>
      <c r="F37" s="112"/>
      <c r="G37" s="46"/>
      <c r="H37" s="46"/>
      <c r="I37" s="45"/>
    </row>
    <row r="38" spans="1:9" s="41" customFormat="1" ht="15" customHeight="1">
      <c r="A38" s="46"/>
      <c r="B38" s="46"/>
      <c r="C38" s="113"/>
      <c r="D38" s="112"/>
      <c r="E38" s="113"/>
      <c r="F38" s="112"/>
      <c r="G38" s="46"/>
      <c r="H38" s="46"/>
      <c r="I38" s="45"/>
    </row>
    <row r="39" spans="1:9" s="41" customFormat="1" ht="15" customHeight="1">
      <c r="A39" s="46"/>
      <c r="B39" s="46"/>
      <c r="C39" s="64"/>
      <c r="D39" s="64"/>
      <c r="E39" s="64"/>
      <c r="F39" s="64"/>
      <c r="G39" s="46"/>
      <c r="H39" s="46"/>
      <c r="I39" s="45"/>
    </row>
    <row r="40" spans="1:9" s="41" customFormat="1" ht="15" customHeight="1">
      <c r="A40" s="46"/>
      <c r="B40" s="46"/>
      <c r="C40" s="46"/>
      <c r="D40" s="45"/>
      <c r="E40" s="40"/>
      <c r="F40" s="46"/>
      <c r="G40" s="46"/>
      <c r="H40" s="46"/>
      <c r="I40" s="45"/>
    </row>
    <row r="41" spans="1:9" s="41" customFormat="1" ht="15" customHeight="1">
      <c r="A41" s="46"/>
      <c r="B41" s="44"/>
      <c r="C41" s="46"/>
      <c r="D41" s="45"/>
      <c r="E41" s="40"/>
      <c r="F41" s="46"/>
      <c r="G41" s="44"/>
      <c r="H41" s="46"/>
      <c r="I41" s="45"/>
    </row>
    <row r="42" spans="1:9" s="41" customFormat="1" ht="15" customHeight="1">
      <c r="A42" s="40"/>
      <c r="B42" s="40"/>
      <c r="C42" s="40"/>
      <c r="D42" s="40"/>
      <c r="E42" s="40"/>
      <c r="F42" s="40"/>
    </row>
    <row r="43" spans="1:9" s="41" customFormat="1" ht="15" customHeight="1">
      <c r="E43" s="40"/>
      <c r="F43" s="40"/>
    </row>
    <row r="44" spans="1:9" s="41" customFormat="1" ht="15" customHeight="1">
      <c r="E44" s="40"/>
      <c r="F44" s="40"/>
    </row>
    <row r="45" spans="1:9" s="41" customFormat="1" ht="15" customHeight="1">
      <c r="E45" s="43"/>
      <c r="F45" s="43"/>
      <c r="G45" s="43"/>
    </row>
    <row r="46" spans="1:9" s="41" customFormat="1" ht="15" customHeight="1">
      <c r="E46" s="40"/>
      <c r="F46" s="40"/>
    </row>
    <row r="47" spans="1:9" s="41" customFormat="1" ht="15" customHeight="1">
      <c r="E47" s="40"/>
      <c r="F47" s="40"/>
    </row>
    <row r="48" spans="1:9" ht="15" customHeight="1">
      <c r="E48" s="40"/>
      <c r="F48" s="40"/>
      <c r="G48" s="41"/>
    </row>
    <row r="49" spans="1:7" ht="15" customHeight="1">
      <c r="E49" s="40"/>
      <c r="F49" s="40"/>
      <c r="G49" s="41"/>
    </row>
    <row r="50" spans="1:7" ht="15" customHeight="1">
      <c r="E50" s="40"/>
      <c r="F50" s="40"/>
      <c r="G50" s="41"/>
    </row>
    <row r="51" spans="1:7" ht="15" customHeight="1">
      <c r="E51" s="40"/>
      <c r="F51" s="40"/>
      <c r="G51" s="41"/>
    </row>
    <row r="52" spans="1:7" ht="15" customHeight="1">
      <c r="E52" s="40"/>
      <c r="F52" s="40"/>
      <c r="G52" s="41"/>
    </row>
    <row r="53" spans="1:7" ht="15" customHeight="1">
      <c r="E53" s="40"/>
      <c r="F53" s="40"/>
      <c r="G53" s="41"/>
    </row>
    <row r="54" spans="1:7" ht="15" customHeight="1">
      <c r="E54" s="40"/>
      <c r="F54" s="40"/>
      <c r="G54" s="41"/>
    </row>
    <row r="55" spans="1:7" ht="15" customHeight="1">
      <c r="E55" s="40"/>
      <c r="F55" s="40"/>
      <c r="G55" s="41"/>
    </row>
    <row r="56" spans="1:7" ht="15" customHeight="1">
      <c r="E56" s="40"/>
      <c r="F56" s="40"/>
      <c r="G56" s="41"/>
    </row>
    <row r="57" spans="1:7" ht="15" customHeight="1">
      <c r="A57" s="40"/>
      <c r="B57" s="40"/>
      <c r="C57" s="40"/>
      <c r="D57" s="40"/>
      <c r="E57" s="40"/>
      <c r="F57" s="40"/>
      <c r="G57" s="41"/>
    </row>
  </sheetData>
  <mergeCells count="6">
    <mergeCell ref="C13:F13"/>
    <mergeCell ref="G1:I4"/>
    <mergeCell ref="A5:E6"/>
    <mergeCell ref="F5:I5"/>
    <mergeCell ref="F6:I6"/>
    <mergeCell ref="A8:I8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35433070866141736" header="0.19685039370078741" footer="0.11811023622047245"/>
  <pageSetup scale="64" fitToHeight="0" orientation="portrait" horizontalDpi="203" verticalDpi="203" r:id="rId3"/>
  <headerFooter>
    <oddFooter>&amp;LEn CCii mantenemos al Día tu Contaduría&amp;R&amp;P de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L60"/>
  <sheetViews>
    <sheetView showGridLines="0" showRowColHeaders="0" workbookViewId="0">
      <selection activeCell="A5" sqref="A5:E6"/>
    </sheetView>
  </sheetViews>
  <sheetFormatPr baseColWidth="10" defaultRowHeight="15" customHeight="1"/>
  <cols>
    <col min="1" max="9" width="17.28515625" style="57" customWidth="1"/>
    <col min="10" max="16384" width="11.42578125" style="57"/>
  </cols>
  <sheetData>
    <row r="1" spans="1:12" ht="15" customHeight="1">
      <c r="B1" s="55"/>
      <c r="C1" s="56"/>
      <c r="D1" s="56"/>
      <c r="E1" s="56"/>
      <c r="F1" s="56"/>
      <c r="G1" s="127" t="s">
        <v>107</v>
      </c>
      <c r="H1" s="127"/>
      <c r="I1" s="127"/>
    </row>
    <row r="2" spans="1:12" ht="15" customHeight="1">
      <c r="B2" s="56"/>
      <c r="C2" s="56"/>
      <c r="D2" s="56"/>
      <c r="E2" s="56"/>
      <c r="F2" s="56"/>
      <c r="G2" s="127"/>
      <c r="H2" s="127"/>
      <c r="I2" s="127"/>
    </row>
    <row r="3" spans="1:12" ht="15" customHeight="1">
      <c r="B3" s="58"/>
      <c r="C3" s="56"/>
      <c r="D3" s="56"/>
      <c r="E3" s="56"/>
      <c r="F3" s="56"/>
      <c r="G3" s="127"/>
      <c r="H3" s="127"/>
      <c r="I3" s="127"/>
    </row>
    <row r="4" spans="1:12" ht="21" customHeight="1">
      <c r="B4" s="56"/>
      <c r="C4" s="56"/>
      <c r="D4" s="56"/>
      <c r="E4" s="56"/>
      <c r="F4" s="56"/>
      <c r="G4" s="127"/>
      <c r="H4" s="127"/>
      <c r="I4" s="127"/>
    </row>
    <row r="5" spans="1:12" ht="18.75" customHeight="1">
      <c r="A5" s="131" t="s">
        <v>115</v>
      </c>
      <c r="B5" s="131"/>
      <c r="C5" s="131"/>
      <c r="D5" s="131"/>
      <c r="E5" s="131"/>
      <c r="F5" s="133" t="s">
        <v>60</v>
      </c>
      <c r="G5" s="134"/>
      <c r="H5" s="134"/>
      <c r="I5" s="134"/>
    </row>
    <row r="6" spans="1:12" ht="18.75" customHeight="1">
      <c r="A6" s="132"/>
      <c r="B6" s="132"/>
      <c r="C6" s="132"/>
      <c r="D6" s="132"/>
      <c r="E6" s="132"/>
      <c r="F6" s="135" t="s">
        <v>61</v>
      </c>
      <c r="G6" s="136"/>
      <c r="H6" s="136"/>
      <c r="I6" s="136"/>
    </row>
    <row r="7" spans="1:12" ht="15" customHeight="1">
      <c r="B7" s="33"/>
      <c r="C7" s="33"/>
      <c r="D7" s="33"/>
      <c r="E7" s="38"/>
      <c r="F7" s="56"/>
      <c r="G7" s="59"/>
      <c r="H7" s="59"/>
      <c r="I7" s="59"/>
      <c r="K7" s="22"/>
      <c r="L7" s="22"/>
    </row>
    <row r="8" spans="1:12" ht="48.75" customHeight="1">
      <c r="A8" s="155" t="s">
        <v>106</v>
      </c>
      <c r="B8" s="155"/>
      <c r="C8" s="155"/>
      <c r="D8" s="155"/>
      <c r="E8" s="155"/>
      <c r="F8" s="155"/>
      <c r="G8" s="155"/>
      <c r="H8" s="155"/>
      <c r="I8" s="155"/>
      <c r="K8" s="22"/>
      <c r="L8" s="22"/>
    </row>
    <row r="9" spans="1:12" ht="15" customHeight="1">
      <c r="A9" s="160" t="s">
        <v>97</v>
      </c>
      <c r="B9" s="160"/>
      <c r="C9" s="160"/>
      <c r="D9" s="160"/>
      <c r="E9" s="160"/>
      <c r="F9" s="160"/>
      <c r="G9" s="160"/>
      <c r="H9" s="160"/>
      <c r="I9" s="160"/>
      <c r="K9" s="22"/>
      <c r="L9" s="22"/>
    </row>
    <row r="10" spans="1:12" ht="15" customHeight="1">
      <c r="A10" s="160"/>
      <c r="B10" s="160"/>
      <c r="C10" s="160"/>
      <c r="D10" s="160"/>
      <c r="E10" s="160"/>
      <c r="F10" s="160"/>
      <c r="G10" s="160"/>
      <c r="H10" s="160"/>
      <c r="I10" s="160"/>
      <c r="K10" s="22"/>
      <c r="L10" s="22"/>
    </row>
    <row r="11" spans="1:12" ht="15" customHeight="1">
      <c r="A11" s="60"/>
      <c r="B11" s="60"/>
      <c r="C11" s="60"/>
      <c r="D11" s="60"/>
      <c r="E11" s="60"/>
      <c r="F11" s="60"/>
      <c r="G11" s="61"/>
      <c r="K11" s="22"/>
      <c r="L11" s="22"/>
    </row>
    <row r="12" spans="1:12" ht="15" customHeight="1">
      <c r="A12" s="60"/>
      <c r="B12" s="60"/>
      <c r="C12" s="60"/>
      <c r="F12" s="60"/>
      <c r="G12" s="61"/>
      <c r="K12" s="22"/>
      <c r="L12" s="22"/>
    </row>
    <row r="13" spans="1:12" s="61" customFormat="1" ht="15" customHeight="1">
      <c r="A13" s="42"/>
      <c r="B13" s="42"/>
      <c r="D13" s="148" t="s">
        <v>66</v>
      </c>
      <c r="E13" s="148"/>
      <c r="F13" s="60"/>
      <c r="I13" s="42"/>
    </row>
    <row r="14" spans="1:12" s="61" customFormat="1" ht="60.75" customHeight="1">
      <c r="A14" s="16"/>
      <c r="B14" s="16"/>
      <c r="D14" s="21" t="s">
        <v>95</v>
      </c>
      <c r="E14" s="21" t="s">
        <v>94</v>
      </c>
      <c r="F14" s="60"/>
    </row>
    <row r="15" spans="1:12" s="61" customFormat="1" ht="15" customHeight="1">
      <c r="A15" s="62"/>
      <c r="B15" s="64"/>
      <c r="D15" s="64">
        <v>25000</v>
      </c>
      <c r="E15" s="63">
        <v>0.01</v>
      </c>
      <c r="F15" s="60"/>
    </row>
    <row r="16" spans="1:12" s="61" customFormat="1" ht="15" customHeight="1">
      <c r="A16" s="64"/>
      <c r="B16" s="64"/>
      <c r="D16" s="64">
        <v>50000</v>
      </c>
      <c r="E16" s="63">
        <v>1.0999999999999999E-2</v>
      </c>
      <c r="F16" s="60"/>
    </row>
    <row r="17" spans="1:6" s="61" customFormat="1" ht="15" customHeight="1">
      <c r="A17" s="64"/>
      <c r="B17" s="64"/>
      <c r="D17" s="64">
        <v>83888.33</v>
      </c>
      <c r="E17" s="63">
        <v>1.4999999999999999E-2</v>
      </c>
      <c r="F17" s="64"/>
    </row>
    <row r="18" spans="1:6" s="61" customFormat="1" ht="15" customHeight="1">
      <c r="A18" s="64"/>
      <c r="B18" s="64"/>
      <c r="D18" s="64">
        <v>208333.33</v>
      </c>
      <c r="E18" s="63">
        <v>0.02</v>
      </c>
      <c r="F18" s="64"/>
    </row>
    <row r="19" spans="1:6" s="61" customFormat="1" ht="15" customHeight="1">
      <c r="A19" s="64"/>
      <c r="B19" s="64"/>
      <c r="D19" s="64">
        <v>291666.65999999997</v>
      </c>
      <c r="E19" s="63">
        <v>2.5000000000000001E-2</v>
      </c>
      <c r="F19" s="64"/>
    </row>
    <row r="20" spans="1:6" s="61" customFormat="1" ht="15" customHeight="1">
      <c r="A20" s="64"/>
      <c r="B20" s="64"/>
      <c r="D20" s="64"/>
      <c r="E20" s="63"/>
      <c r="F20" s="64"/>
    </row>
    <row r="21" spans="1:6" s="61" customFormat="1" ht="15" customHeight="1">
      <c r="A21" s="64"/>
      <c r="B21" s="64"/>
      <c r="D21" s="64"/>
      <c r="E21" s="63"/>
      <c r="F21" s="64"/>
    </row>
    <row r="22" spans="1:6" s="61" customFormat="1" ht="15" customHeight="1">
      <c r="A22" s="64"/>
      <c r="B22" s="64"/>
      <c r="D22" s="64"/>
      <c r="E22" s="63"/>
      <c r="F22" s="64"/>
    </row>
    <row r="23" spans="1:6" s="61" customFormat="1" ht="15" customHeight="1">
      <c r="A23" s="64"/>
      <c r="B23" s="64"/>
      <c r="D23" s="64"/>
      <c r="E23" s="63"/>
      <c r="F23" s="64"/>
    </row>
    <row r="24" spans="1:6" s="61" customFormat="1" ht="15" customHeight="1">
      <c r="A24" s="64"/>
      <c r="B24" s="64"/>
      <c r="D24" s="148" t="s">
        <v>36</v>
      </c>
      <c r="E24" s="148"/>
      <c r="F24" s="64"/>
    </row>
    <row r="25" spans="1:6" s="61" customFormat="1" ht="60.75" customHeight="1">
      <c r="A25" s="64"/>
      <c r="B25" s="64"/>
      <c r="D25" s="21" t="s">
        <v>96</v>
      </c>
      <c r="E25" s="21" t="s">
        <v>94</v>
      </c>
      <c r="F25" s="64"/>
    </row>
    <row r="26" spans="1:6" s="61" customFormat="1" ht="15" customHeight="1">
      <c r="A26" s="64"/>
      <c r="B26" s="64"/>
      <c r="D26" s="64">
        <v>300000</v>
      </c>
      <c r="E26" s="63">
        <v>0.01</v>
      </c>
      <c r="F26" s="64"/>
    </row>
    <row r="27" spans="1:6" s="61" customFormat="1" ht="15" customHeight="1">
      <c r="A27" s="64"/>
      <c r="B27" s="64"/>
      <c r="D27" s="64">
        <v>600000</v>
      </c>
      <c r="E27" s="63">
        <v>1.0999999999999999E-2</v>
      </c>
      <c r="F27" s="64"/>
    </row>
    <row r="28" spans="1:6" s="61" customFormat="1" ht="15" customHeight="1">
      <c r="A28" s="64"/>
      <c r="B28" s="62"/>
      <c r="D28" s="64">
        <v>1000000</v>
      </c>
      <c r="E28" s="63">
        <v>1.4999999999999999E-2</v>
      </c>
      <c r="F28" s="64"/>
    </row>
    <row r="29" spans="1:6" s="61" customFormat="1" ht="15" customHeight="1">
      <c r="A29" s="60"/>
      <c r="B29" s="60"/>
      <c r="C29" s="60"/>
      <c r="D29" s="64">
        <v>2500000</v>
      </c>
      <c r="E29" s="63">
        <v>0.02</v>
      </c>
      <c r="F29" s="60"/>
    </row>
    <row r="30" spans="1:6" s="61" customFormat="1" ht="15" customHeight="1">
      <c r="A30" s="60"/>
      <c r="B30" s="60"/>
      <c r="C30" s="60"/>
      <c r="D30" s="64">
        <v>3500000</v>
      </c>
      <c r="E30" s="63">
        <v>2.5000000000000001E-2</v>
      </c>
      <c r="F30" s="60"/>
    </row>
    <row r="31" spans="1:6" s="61" customFormat="1" ht="15" customHeight="1">
      <c r="A31" s="60"/>
      <c r="B31" s="60"/>
      <c r="C31" s="60"/>
      <c r="D31" s="64"/>
      <c r="E31" s="63"/>
      <c r="F31" s="60"/>
    </row>
    <row r="32" spans="1:6" s="61" customFormat="1" ht="15" customHeight="1">
      <c r="A32" s="60"/>
      <c r="B32" s="60"/>
      <c r="C32" s="60"/>
      <c r="D32" s="60"/>
      <c r="E32" s="60"/>
      <c r="F32" s="60"/>
    </row>
    <row r="33" spans="1:9" s="61" customFormat="1" ht="15" customHeight="1">
      <c r="A33" s="60"/>
      <c r="B33" s="60"/>
      <c r="C33" s="60"/>
      <c r="D33" s="60"/>
      <c r="E33" s="60"/>
      <c r="F33" s="60"/>
    </row>
    <row r="34" spans="1:9" s="61" customFormat="1" ht="15" customHeight="1">
      <c r="A34" s="62"/>
      <c r="B34" s="64"/>
      <c r="C34" s="65"/>
      <c r="D34" s="63"/>
      <c r="E34" s="60"/>
      <c r="F34" s="62"/>
      <c r="G34" s="64"/>
      <c r="H34" s="65"/>
      <c r="I34" s="63"/>
    </row>
    <row r="35" spans="1:9" s="61" customFormat="1" ht="15" customHeight="1">
      <c r="A35" s="64"/>
      <c r="B35" s="64"/>
      <c r="C35" s="62"/>
      <c r="D35" s="63"/>
      <c r="E35" s="60"/>
      <c r="F35" s="64"/>
      <c r="G35" s="64"/>
      <c r="H35" s="62"/>
      <c r="I35" s="63"/>
    </row>
    <row r="36" spans="1:9" s="61" customFormat="1" ht="15" customHeight="1">
      <c r="A36" s="64"/>
      <c r="B36" s="64"/>
      <c r="C36" s="64"/>
      <c r="D36" s="63"/>
      <c r="E36" s="60"/>
      <c r="F36" s="64"/>
      <c r="G36" s="64"/>
      <c r="H36" s="64"/>
      <c r="I36" s="63"/>
    </row>
    <row r="37" spans="1:9" s="61" customFormat="1" ht="15" customHeight="1">
      <c r="A37" s="64"/>
      <c r="B37" s="64"/>
      <c r="C37" s="64"/>
      <c r="D37" s="63"/>
      <c r="E37" s="60"/>
      <c r="F37" s="64"/>
      <c r="G37" s="64"/>
      <c r="H37" s="64"/>
      <c r="I37" s="63"/>
    </row>
    <row r="38" spans="1:9" s="61" customFormat="1" ht="15" customHeight="1">
      <c r="A38" s="64"/>
      <c r="B38" s="64"/>
      <c r="C38" s="64"/>
      <c r="D38" s="63"/>
      <c r="E38" s="60"/>
      <c r="F38" s="64"/>
      <c r="G38" s="64"/>
      <c r="H38" s="64"/>
      <c r="I38" s="63"/>
    </row>
    <row r="39" spans="1:9" s="61" customFormat="1" ht="15" customHeight="1">
      <c r="A39" s="64"/>
      <c r="B39" s="64"/>
      <c r="C39" s="64"/>
      <c r="D39" s="63"/>
      <c r="E39" s="60"/>
      <c r="F39" s="64"/>
      <c r="G39" s="64"/>
      <c r="H39" s="64"/>
      <c r="I39" s="63"/>
    </row>
    <row r="40" spans="1:9" s="61" customFormat="1" ht="15" customHeight="1">
      <c r="A40" s="64"/>
      <c r="B40" s="64"/>
      <c r="C40" s="64"/>
      <c r="D40" s="63"/>
      <c r="E40" s="60"/>
      <c r="F40" s="64"/>
      <c r="G40" s="64"/>
      <c r="H40" s="64"/>
      <c r="I40" s="63"/>
    </row>
    <row r="41" spans="1:9" s="61" customFormat="1" ht="15" customHeight="1">
      <c r="A41" s="64"/>
      <c r="B41" s="64"/>
      <c r="C41" s="64"/>
      <c r="D41" s="63"/>
      <c r="E41" s="60"/>
      <c r="F41" s="64"/>
      <c r="G41" s="64"/>
      <c r="H41" s="64"/>
      <c r="I41" s="63"/>
    </row>
    <row r="42" spans="1:9" s="61" customFormat="1" ht="15" customHeight="1">
      <c r="A42" s="64"/>
      <c r="B42" s="64"/>
      <c r="C42" s="64"/>
      <c r="D42" s="63"/>
      <c r="E42" s="60"/>
      <c r="F42" s="64"/>
      <c r="G42" s="64"/>
      <c r="H42" s="64"/>
      <c r="I42" s="63"/>
    </row>
    <row r="43" spans="1:9" s="61" customFormat="1" ht="15" customHeight="1">
      <c r="A43" s="64"/>
      <c r="B43" s="64"/>
      <c r="C43" s="64"/>
      <c r="D43" s="63"/>
      <c r="E43" s="60"/>
      <c r="F43" s="64"/>
      <c r="G43" s="64"/>
      <c r="H43" s="64"/>
      <c r="I43" s="63"/>
    </row>
    <row r="44" spans="1:9" s="61" customFormat="1" ht="15" customHeight="1">
      <c r="A44" s="64"/>
      <c r="B44" s="62"/>
      <c r="C44" s="64"/>
      <c r="D44" s="63"/>
      <c r="E44" s="60"/>
      <c r="F44" s="64"/>
      <c r="G44" s="62"/>
      <c r="H44" s="64"/>
      <c r="I44" s="63"/>
    </row>
    <row r="45" spans="1:9" s="61" customFormat="1" ht="15" customHeight="1">
      <c r="A45" s="60"/>
      <c r="B45" s="60"/>
      <c r="C45" s="60"/>
      <c r="D45" s="60"/>
      <c r="E45" s="60"/>
      <c r="F45" s="60"/>
    </row>
    <row r="46" spans="1:9" s="61" customFormat="1" ht="15" customHeight="1">
      <c r="E46" s="60"/>
      <c r="F46" s="60"/>
    </row>
    <row r="47" spans="1:9" s="61" customFormat="1" ht="15" customHeight="1">
      <c r="E47" s="60"/>
      <c r="F47" s="60"/>
    </row>
    <row r="48" spans="1:9" s="61" customFormat="1" ht="15" customHeight="1">
      <c r="E48" s="71"/>
      <c r="F48" s="71"/>
      <c r="G48" s="71"/>
    </row>
    <row r="49" spans="1:7" s="61" customFormat="1" ht="15" customHeight="1">
      <c r="E49" s="60"/>
      <c r="F49" s="60"/>
    </row>
    <row r="50" spans="1:7" s="61" customFormat="1" ht="15" customHeight="1">
      <c r="E50" s="60"/>
      <c r="F50" s="60"/>
    </row>
    <row r="51" spans="1:7" ht="15" customHeight="1">
      <c r="E51" s="60"/>
      <c r="F51" s="60"/>
      <c r="G51" s="61"/>
    </row>
    <row r="52" spans="1:7" ht="15" customHeight="1">
      <c r="E52" s="60"/>
      <c r="F52" s="60"/>
      <c r="G52" s="61"/>
    </row>
    <row r="53" spans="1:7" ht="15" customHeight="1">
      <c r="E53" s="60"/>
      <c r="F53" s="60"/>
      <c r="G53" s="61"/>
    </row>
    <row r="54" spans="1:7" ht="15" customHeight="1">
      <c r="E54" s="60"/>
      <c r="F54" s="60"/>
      <c r="G54" s="61"/>
    </row>
    <row r="55" spans="1:7" ht="15" customHeight="1">
      <c r="E55" s="60"/>
      <c r="F55" s="60"/>
      <c r="G55" s="61"/>
    </row>
    <row r="56" spans="1:7" ht="15" customHeight="1">
      <c r="E56" s="60"/>
      <c r="F56" s="60"/>
      <c r="G56" s="61"/>
    </row>
    <row r="57" spans="1:7" ht="15" customHeight="1">
      <c r="E57" s="60"/>
      <c r="F57" s="60"/>
      <c r="G57" s="61"/>
    </row>
    <row r="58" spans="1:7" ht="15" customHeight="1">
      <c r="E58" s="60"/>
      <c r="F58" s="60"/>
      <c r="G58" s="61"/>
    </row>
    <row r="59" spans="1:7" ht="15" customHeight="1">
      <c r="E59" s="60"/>
      <c r="F59" s="60"/>
      <c r="G59" s="61"/>
    </row>
    <row r="60" spans="1:7" ht="15" customHeight="1">
      <c r="A60" s="60"/>
      <c r="B60" s="60"/>
      <c r="C60" s="60"/>
      <c r="D60" s="60"/>
      <c r="E60" s="60"/>
      <c r="F60" s="60"/>
      <c r="G60" s="61"/>
    </row>
  </sheetData>
  <mergeCells count="8">
    <mergeCell ref="D24:E24"/>
    <mergeCell ref="A9:I10"/>
    <mergeCell ref="G1:I4"/>
    <mergeCell ref="A5:E6"/>
    <mergeCell ref="F5:I5"/>
    <mergeCell ref="F6:I6"/>
    <mergeCell ref="A8:I8"/>
    <mergeCell ref="D13:E13"/>
  </mergeCells>
  <hyperlinks>
    <hyperlink ref="F5" r:id="rId1"/>
    <hyperlink ref="F6" r:id="rId2"/>
    <hyperlink ref="A5:E6" location="Presentación!B8" display="Te traemos las Tablas de ISR para este 2020"/>
  </hyperlinks>
  <pageMargins left="0.39370078740157483" right="0.31496062992125984" top="0.78791666666666671" bottom="0.35433070866141736" header="0.19685039370078741" footer="0.11811023622047245"/>
  <pageSetup scale="64" fitToHeight="0" orientation="portrait" horizontalDpi="203" verticalDpi="203" r:id="rId3"/>
  <headerFooter>
    <oddFooter>&amp;LEn CCii mantenemos al Día tu Contaduría&amp;R&amp;P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Presentación</vt:lpstr>
      <vt:lpstr>Inmuebles</vt:lpstr>
      <vt:lpstr>Retenciones Periódicas</vt:lpstr>
      <vt:lpstr>Pagos Mensuales</vt:lpstr>
      <vt:lpstr>Arrendamiento</vt:lpstr>
      <vt:lpstr>Semestrales Sec Agri-Ganad</vt:lpstr>
      <vt:lpstr>RIF</vt:lpstr>
      <vt:lpstr>Anual</vt:lpstr>
      <vt:lpstr>RESICO PPFF</vt:lpstr>
      <vt:lpstr>Anual!Área_de_impresión</vt:lpstr>
      <vt:lpstr>Arrendamiento!Área_de_impresión</vt:lpstr>
      <vt:lpstr>Inmuebles!Área_de_impresión</vt:lpstr>
      <vt:lpstr>'Pagos Mensuales'!Área_de_impresión</vt:lpstr>
      <vt:lpstr>Presentación!Área_de_impresión</vt:lpstr>
      <vt:lpstr>'RESICO PPFF'!Área_de_impresión</vt:lpstr>
      <vt:lpstr>'Retenciones Periódicas'!Área_de_impresión</vt:lpstr>
      <vt:lpstr>RIF!Área_de_impresión</vt:lpstr>
      <vt:lpstr>'Semestrales Sec Agri-Ganad'!Área_de_impresión</vt:lpstr>
      <vt:lpstr>'Pagos Mensuales'!Títulos_a_imprimir</vt:lpstr>
      <vt:lpstr>'Retenciones Periódicas'!Títulos_a_imprimir</vt:lpstr>
    </vt:vector>
  </TitlesOfParts>
  <Company>cby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contaduriaccii.com.mx</dc:creator>
  <cp:lastModifiedBy>appsenexcel.blogspot.com</cp:lastModifiedBy>
  <cp:lastPrinted>2022-12-28T22:22:01Z</cp:lastPrinted>
  <dcterms:created xsi:type="dcterms:W3CDTF">2020-01-27T01:13:34Z</dcterms:created>
  <dcterms:modified xsi:type="dcterms:W3CDTF">2024-01-03T23:17:23Z</dcterms:modified>
</cp:coreProperties>
</file>